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ask Answers" sheetId="1" state="visible" r:id="rId1"/>
    <sheet xmlns:r="http://schemas.openxmlformats.org/officeDocument/2006/relationships" name="About" sheetId="2" state="visible" r:id="rId2"/>
    <sheet xmlns:r="http://schemas.openxmlformats.org/officeDocument/2006/relationships" name="ReadMe" sheetId="3" state="visible" r:id="rId3"/>
    <sheet xmlns:r="http://schemas.openxmlformats.org/officeDocument/2006/relationships" name="Data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1B4332"/>
      <sz val="14"/>
    </font>
    <font>
      <name val="Calibri"/>
      <charset val="1"/>
      <family val="0"/>
      <i val="1"/>
      <color rgb="FF595959"/>
      <sz val="10"/>
    </font>
    <font>
      <name val="Calibri"/>
      <charset val="1"/>
      <family val="0"/>
      <b val="1"/>
      <sz val="11"/>
    </font>
    <font>
      <name val="Calibri"/>
      <charset val="1"/>
      <family val="0"/>
      <sz val="11"/>
    </font>
    <font>
      <name val="Calibri"/>
      <charset val="1"/>
      <family val="0"/>
      <b val="1"/>
      <color rgb="FFFFFFFF"/>
      <sz val="11"/>
    </font>
    <font>
      <name val="Calibri"/>
      <charset val="1"/>
      <family val="0"/>
      <b val="1"/>
      <color rgb="FF1B4332"/>
      <sz val="11"/>
    </font>
    <font>
      <name val="Arial"/>
      <b val="1"/>
      <color rgb="00FFFFFF"/>
    </font>
    <font>
      <name val="Arial"/>
    </font>
    <font>
      <name val="Arial"/>
      <b val="1"/>
      <sz val="14"/>
    </font>
    <font>
      <name val="Arial"/>
      <i val="1"/>
    </font>
    <font>
      <name val="Arial"/>
      <b val="1"/>
    </font>
  </fonts>
  <fills count="5">
    <fill>
      <patternFill/>
    </fill>
    <fill>
      <patternFill patternType="gray125"/>
    </fill>
    <fill>
      <patternFill patternType="solid">
        <fgColor rgb="FF1B4332"/>
        <bgColor rgb="FF333300"/>
      </patternFill>
    </fill>
    <fill>
      <patternFill patternType="solid">
        <fgColor rgb="FFD8F3DC"/>
        <bgColor rgb="FFCCFFFF"/>
      </patternFill>
    </fill>
    <fill>
      <patternFill patternType="solid">
        <fgColor rgb="002D6A4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2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1" fontId="7" fillId="0" borderId="0" applyAlignment="1" pivotButton="0" quotePrefix="0" xfId="0">
      <alignment horizontal="general" vertical="bottom"/>
    </xf>
    <xf numFmtId="4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0" fillId="4" borderId="0" pivotButton="0" quotePrefix="0" xfId="0"/>
    <xf numFmtId="0" fontId="11" fillId="0" borderId="0" pivotButton="0" quotePrefix="0" xfId="0"/>
    <xf numFmtId="0" fontId="14" fillId="0" borderId="0" pivotButton="0" quotePrefix="0" xfId="0"/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2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top" wrapText="1"/>
    </xf>
    <xf numFmtId="1" fontId="7" fillId="0" borderId="0" applyAlignment="1" pivotButton="0" quotePrefix="0" xfId="0">
      <alignment horizontal="general" vertical="bottom"/>
    </xf>
    <xf numFmtId="4" fontId="7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 patternType="solid">
          <fgColor rgb="FF1B433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3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433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ontario_data" displayName="ontario_data" ref="A1:I180" headerRowCount="1">
  <autoFilter ref="A1:I180"/>
  <tableColumns count="9">
    <tableColumn id="1" name="landscape_guide_region"/>
    <tableColumn id="2" name="own_group"/>
    <tableColumn id="3" name="LGDS"/>
    <tableColumn id="4" name="SERAL_NAME"/>
    <tableColumn id="5" name="PFT"/>
    <tableColumn id="6" name="PFTName"/>
    <tableColumn id="7" name="AC_10"/>
    <tableColumn id="8" name="SumOfTotalHa"/>
    <tableColumn id="9" name="size_class"/>
  </tableColumns>
  <tableStyleInfo name="TableStyleMedium2" showRowStripes="1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44" customWidth="1" style="13" min="1" max="1"/>
    <col width="16" customWidth="1" style="13" min="2" max="2"/>
  </cols>
  <sheetData>
    <row r="1">
      <c r="A1" s="14" t="inlineStr">
        <is>
          <t>Chapter 2 — Practice Demo Lab: Reference Solution (worked in Excel)</t>
        </is>
      </c>
    </row>
    <row r="2">
      <c r="A2" s="15" t="inlineStr">
        <is>
          <t>Lab: Clean and summarize the Ontario forest file together.</t>
        </is>
      </c>
    </row>
    <row r="4">
      <c r="A4" s="16" t="inlineStr">
        <is>
          <t>Task 1 — Save a working copy</t>
        </is>
      </c>
    </row>
    <row r="5">
      <c r="A5" s="17" t="inlineStr">
        <is>
          <t>Save As on_forest_statistics_1_clean.xlsx in outputs/; leave the raw file in data/ unchanged.</t>
        </is>
      </c>
    </row>
    <row r="7">
      <c r="A7" s="16" t="inlineStr">
        <is>
          <t>Task 2 — Structured table</t>
        </is>
      </c>
    </row>
    <row r="8">
      <c r="A8" s="17" t="inlineStr">
        <is>
          <t>The Data sheet is a structured table named 'ontario_data' (filter arrows in the header row).</t>
        </is>
      </c>
    </row>
    <row r="10">
      <c r="A10" s="16" t="inlineStr">
        <is>
          <t>Task 3 — size_class (nested IF) + COUNTIF</t>
        </is>
      </c>
    </row>
    <row r="11">
      <c r="A11" s="17" t="inlineStr">
        <is>
          <t>size_class added on Data via =IF(H&lt;1000,'small',IF(H&lt;50000,'medium','large')). Counts:</t>
        </is>
      </c>
    </row>
    <row r="12">
      <c r="A12" s="18" t="inlineStr">
        <is>
          <t>Class</t>
        </is>
      </c>
      <c r="B12" s="18" t="inlineStr">
        <is>
          <t>Count</t>
        </is>
      </c>
    </row>
    <row r="13">
      <c r="A13" s="17" t="inlineStr">
        <is>
          <t>small</t>
        </is>
      </c>
      <c r="B13" s="17">
        <f>COUNTIF(Data!$I$2:$I$180,"small")</f>
        <v/>
      </c>
    </row>
    <row r="14">
      <c r="A14" s="17" t="inlineStr">
        <is>
          <t>medium</t>
        </is>
      </c>
      <c r="B14" s="17">
        <f>COUNTIF(Data!$I$2:$I$180,"medium")</f>
        <v/>
      </c>
    </row>
    <row r="15">
      <c r="A15" s="17" t="inlineStr">
        <is>
          <t>large</t>
        </is>
      </c>
      <c r="B15" s="17">
        <f>COUNTIF(Data!$I$2:$I$180,"large")</f>
        <v/>
      </c>
    </row>
    <row r="17">
      <c r="A17" s="16" t="inlineStr">
        <is>
          <t>Task 4 — One conditional aggregation</t>
        </is>
      </c>
    </row>
    <row r="18">
      <c r="A18" s="17" t="inlineStr">
        <is>
          <t>Count of rows with SumOfTotalHa &gt; 100,000 ha</t>
        </is>
      </c>
      <c r="B18" s="17">
        <f>COUNTIF(Data!$H$2:$H$180,"&gt;100000")</f>
        <v/>
      </c>
    </row>
    <row r="20">
      <c r="A20" s="16" t="inlineStr">
        <is>
          <t>Task 5 — Submit</t>
        </is>
      </c>
    </row>
    <row r="21">
      <c r="A21" s="17" t="inlineStr">
        <is>
          <t>One-page worksheet with Tasks 1–4, or a screenshot of the table + size_class column, with member names.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19" min="1" max="4"/>
  </cols>
  <sheetData>
    <row r="1" ht="17.35" customHeight="1" s="13">
      <c r="A1" s="20" t="inlineStr">
        <is>
          <t>Ontario Forest Statistics 1 — Region 3E</t>
        </is>
      </c>
    </row>
    <row r="2" ht="15" customHeight="1" s="13">
      <c r="A2" s="21" t="inlineStr">
        <is>
          <t>Dataset from the Government of Ontario / Ontario Open Data Catalogue</t>
        </is>
      </c>
    </row>
    <row r="3" ht="30" customHeight="1" s="13">
      <c r="A3" s="22" t="inlineStr">
        <is>
          <t>Dataset</t>
        </is>
      </c>
      <c r="B3" s="23" t="inlineStr">
        <is>
          <t>Forest Resources of Ontario 2021 — Statistics 1 (teaching extract: Region 3E only)</t>
        </is>
      </c>
    </row>
    <row r="4" ht="30" customHeight="1" s="13">
      <c r="A4" s="22" t="inlineStr">
        <is>
          <t>Publisher</t>
        </is>
      </c>
      <c r="B4" s="23" t="inlineStr">
        <is>
          <t>Ministry of Natural Resources and Forestry, Government of Ontario</t>
        </is>
      </c>
    </row>
    <row r="5" ht="30" customHeight="1" s="13">
      <c r="A5" s="22" t="inlineStr">
        <is>
          <t>Source</t>
        </is>
      </c>
      <c r="B5" s="23" t="inlineStr">
        <is>
          <t>Government of Ontario / Ontario Open Data Catalogue</t>
        </is>
      </c>
    </row>
    <row r="6" ht="30" customHeight="1" s="13">
      <c r="A6" s="22" t="inlineStr">
        <is>
          <t>Source URL</t>
        </is>
      </c>
      <c r="B6" s="23" t="inlineStr">
        <is>
          <t>https://data.ontario.ca/dataset/forest-resources-of-ontario-2021</t>
        </is>
      </c>
    </row>
    <row r="7" ht="30" customHeight="1" s="13">
      <c r="A7" s="22" t="inlineStr">
        <is>
          <t>Licence</t>
        </is>
      </c>
      <c r="B7" s="23" t="inlineStr">
        <is>
          <t>Open Government Licence — Ontario</t>
        </is>
      </c>
    </row>
    <row r="8" ht="30" customHeight="1" s="13">
      <c r="A8" s="22" t="inlineStr">
        <is>
          <t>Rows in this extract</t>
        </is>
      </c>
      <c r="B8" s="23" t="inlineStr">
        <is>
          <t>179 (one row per region × ownership × seral × forest type × age class combination)</t>
        </is>
      </c>
    </row>
    <row r="9" ht="30" customHeight="1" s="13">
      <c r="A9" s="22" t="inlineStr">
        <is>
          <t>Columns</t>
        </is>
      </c>
      <c r="B9" s="23" t="inlineStr">
        <is>
          <t>8 (landscape_guide_region, own_group, LGDS, SERAL_NAME, PFT, PFTName, AC_10, SumOfTotalHa)</t>
        </is>
      </c>
    </row>
    <row r="10" ht="30" customHeight="1" s="13">
      <c r="A10" s="22" t="inlineStr">
        <is>
          <t>Coverage</t>
        </is>
      </c>
      <c r="B10" s="23" t="inlineStr">
        <is>
          <t>Landscape guide region 3E (Crown land only). The full multi-region file is available at the catalogue URL.</t>
        </is>
      </c>
    </row>
    <row r="11" ht="30" customHeight="1" s="13">
      <c r="A11" s="22" t="inlineStr">
        <is>
          <t>Units</t>
        </is>
      </c>
      <c r="B11" s="23" t="inlineStr">
        <is>
          <t>Hectares (ha) for SumOfTotalHa. AC_10 is the age-class midpoint in years.</t>
        </is>
      </c>
    </row>
    <row r="12" ht="30" customHeight="1" s="13">
      <c r="A12" s="22" t="inlineStr">
        <is>
          <t>Cite as</t>
        </is>
      </c>
      <c r="B12" s="23" t="inlineStr">
        <is>
          <t>Ministry of Natural Resources and Forestry. Forest Resources of Ontario 2021. Government of Ontario.</t>
        </is>
      </c>
    </row>
    <row r="13" ht="30" customHeight="1" s="13">
      <c r="A13" s="22" t="inlineStr">
        <is>
          <t>Retrieved</t>
        </is>
      </c>
      <c r="B13" s="23" t="inlineStr">
        <is>
          <t>2026-05-24</t>
        </is>
      </c>
    </row>
    <row r="14" ht="30" customHeight="1" s="13">
      <c r="A14" s="22" t="inlineStr">
        <is>
          <t>Adapted for</t>
        </is>
      </c>
      <c r="B14" s="23" t="inlineStr">
        <is>
          <t>FRST 232 — Computer Applications in Forestry (UBC), Chapter 2 of the OER book</t>
        </is>
      </c>
    </row>
    <row r="16" ht="30" customHeight="1" s="13">
      <c r="A16" s="22" t="inlineStr">
        <is>
          <t>Important</t>
        </is>
      </c>
      <c r="B16" s="23" t="inlineStr">
        <is>
          <t>Keep this raw file unchanged. Save any cleaned or modified version under a different file name (e.g., on_forest_statistics_1_clean.xlsx) and store it in your outputs/ folder.</t>
        </is>
      </c>
    </row>
  </sheetData>
  <mergeCells count="15">
    <mergeCell ref="B10:D10"/>
    <mergeCell ref="A1:D1"/>
    <mergeCell ref="B11:D11"/>
    <mergeCell ref="B3:D3"/>
    <mergeCell ref="B5:D5"/>
    <mergeCell ref="B14:D14"/>
    <mergeCell ref="B8:D8"/>
    <mergeCell ref="B4:D4"/>
    <mergeCell ref="B9:D9"/>
    <mergeCell ref="B13:D13"/>
    <mergeCell ref="A2:D2"/>
    <mergeCell ref="B12:D12"/>
    <mergeCell ref="B7:D7"/>
    <mergeCell ref="B6:D6"/>
    <mergeCell ref="B16:D1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1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8" customWidth="1" style="19" min="1" max="1"/>
    <col width="50" customWidth="1" style="19" min="2" max="2"/>
    <col width="14" customWidth="1" style="19" min="3" max="3"/>
    <col width="12" customWidth="1" style="19" min="4" max="4"/>
    <col width="50" customWidth="1" style="19" min="5" max="5"/>
  </cols>
  <sheetData>
    <row r="1" ht="17.35" customHeight="1" s="13">
      <c r="A1" s="20" t="inlineStr">
        <is>
          <t>Variable Dictionary</t>
        </is>
      </c>
    </row>
    <row r="2" ht="15" customHeight="1" s="13">
      <c r="A2" s="21" t="inlineStr">
        <is>
          <t>One row per variable. Read this before you start any analysis.</t>
        </is>
      </c>
    </row>
    <row r="4" ht="25.5" customHeight="1" s="13">
      <c r="A4" s="24" t="inlineStr">
        <is>
          <t>Variable</t>
        </is>
      </c>
      <c r="B4" s="24" t="inlineStr">
        <is>
          <t>Description</t>
        </is>
      </c>
      <c r="C4" s="24" t="inlineStr">
        <is>
          <t>Unit</t>
        </is>
      </c>
      <c r="D4" s="24" t="inlineStr">
        <is>
          <t>Type</t>
        </is>
      </c>
      <c r="E4" s="24" t="inlineStr">
        <is>
          <t>Notes</t>
        </is>
      </c>
    </row>
    <row r="5" ht="28.35" customHeight="1" s="13">
      <c r="A5" s="25" t="inlineStr">
        <is>
          <t>landscape_guide_region</t>
        </is>
      </c>
      <c r="B5" s="26" t="inlineStr">
        <is>
          <t>Ontario landscape guide region (here: 3E only)</t>
        </is>
      </c>
      <c r="C5" s="26" t="inlineStr">
        <is>
          <t>code</t>
        </is>
      </c>
      <c r="D5" s="26" t="inlineStr">
        <is>
          <t>text</t>
        </is>
      </c>
      <c r="E5" s="26" t="inlineStr">
        <is>
          <t>The full file has additional regions; this teaching extract has only 3E.</t>
        </is>
      </c>
    </row>
    <row r="6" ht="28.35" customHeight="1" s="13">
      <c r="A6" s="27" t="inlineStr">
        <is>
          <t>own_group</t>
        </is>
      </c>
      <c r="B6" s="28" t="inlineStr">
        <is>
          <t>Ownership group (here: CRN = Crown only)</t>
        </is>
      </c>
      <c r="C6" s="28" t="inlineStr">
        <is>
          <t>code</t>
        </is>
      </c>
      <c r="D6" s="28" t="inlineStr">
        <is>
          <t>text</t>
        </is>
      </c>
      <c r="E6" s="28" t="inlineStr">
        <is>
          <t>CRN = Crown; OTH = Other; PRK = Park (only CRN appears in this extract).</t>
        </is>
      </c>
    </row>
    <row r="7" ht="28.35" customHeight="1" s="13">
      <c r="A7" s="25" t="inlineStr">
        <is>
          <t>LGDS</t>
        </is>
      </c>
      <c r="B7" s="26" t="inlineStr">
        <is>
          <t>Seral stage code</t>
        </is>
      </c>
      <c r="C7" s="26" t="inlineStr">
        <is>
          <t>code</t>
        </is>
      </c>
      <c r="D7" s="26" t="inlineStr">
        <is>
          <t>text</t>
        </is>
      </c>
      <c r="E7" s="26" t="inlineStr">
        <is>
          <t>P = Pre-sapling; S = Sapling; I = Immature; M = Mature; L = Late successional.</t>
        </is>
      </c>
    </row>
    <row r="8" ht="28.35" customHeight="1" s="13">
      <c r="A8" s="27" t="inlineStr">
        <is>
          <t>SERAL_NAME</t>
        </is>
      </c>
      <c r="B8" s="28" t="inlineStr">
        <is>
          <t>Human-readable seral stage name</t>
        </is>
      </c>
      <c r="C8" s="28" t="inlineStr">
        <is>
          <t>name</t>
        </is>
      </c>
      <c r="D8" s="28" t="inlineStr">
        <is>
          <t>text</t>
        </is>
      </c>
      <c r="E8" s="28" t="inlineStr">
        <is>
          <t>Pre-Sapling, Sapling, Immature, Mature, Late Successional.</t>
        </is>
      </c>
    </row>
    <row r="9" ht="28.35" customHeight="1" s="13">
      <c r="A9" s="25" t="inlineStr">
        <is>
          <t>PFT</t>
        </is>
      </c>
      <c r="B9" s="26" t="inlineStr">
        <is>
          <t>Provincial forest type code (3-letter)</t>
        </is>
      </c>
      <c r="C9" s="26" t="inlineStr">
        <is>
          <t>code</t>
        </is>
      </c>
      <c r="D9" s="26" t="inlineStr">
        <is>
          <t>text</t>
        </is>
      </c>
      <c r="E9" s="26" t="inlineStr">
        <is>
          <t>8 codes in this extract: PJK, MCU, MCL, MIX, POP, BWT, PWR, TOL.</t>
        </is>
      </c>
    </row>
    <row r="10" ht="41.75" customHeight="1" s="13">
      <c r="A10" s="27" t="inlineStr">
        <is>
          <t>PFTName</t>
        </is>
      </c>
      <c r="B10" s="28" t="inlineStr">
        <is>
          <t>Human-readable forest type name</t>
        </is>
      </c>
      <c r="C10" s="28" t="inlineStr">
        <is>
          <t>name</t>
        </is>
      </c>
      <c r="D10" s="28" t="inlineStr">
        <is>
          <t>text</t>
        </is>
      </c>
      <c r="E10" s="28" t="inlineStr">
        <is>
          <t>Jack Pine, Conifer Upland, Conifer Lowland, Mixedwood, Poplar, White Birch, Red and White Pine, Tolerant Hardwoods.</t>
        </is>
      </c>
    </row>
    <row r="11" ht="15" customHeight="1" s="13">
      <c r="A11" s="25" t="inlineStr">
        <is>
          <t>AC_10</t>
        </is>
      </c>
      <c r="B11" s="26" t="inlineStr">
        <is>
          <t>Age-class midpoint in 10-year bins</t>
        </is>
      </c>
      <c r="C11" s="26" t="inlineStr">
        <is>
          <t>year</t>
        </is>
      </c>
      <c r="D11" s="26" t="inlineStr">
        <is>
          <t>number</t>
        </is>
      </c>
      <c r="E11" s="26" t="inlineStr">
        <is>
          <t>Integer (e.g., 25 means the 20-30 year age bin).</t>
        </is>
      </c>
    </row>
    <row r="12" ht="28.35" customHeight="1" s="13">
      <c r="A12" s="27" t="inlineStr">
        <is>
          <t>SumOfTotalHa</t>
        </is>
      </c>
      <c r="B12" s="28" t="inlineStr">
        <is>
          <t>Total area in hectares for that combination of region × ownership × seral × forest type × age class</t>
        </is>
      </c>
      <c r="C12" s="28" t="inlineStr">
        <is>
          <t>hectares</t>
        </is>
      </c>
      <c r="D12" s="28" t="inlineStr">
        <is>
          <t>number</t>
        </is>
      </c>
      <c r="E12" s="28" t="inlineStr">
        <is>
          <t>Cross-classification cell value. Strong right skew (mean &gt;&gt; median).</t>
        </is>
      </c>
    </row>
  </sheetData>
  <mergeCells count="2">
    <mergeCell ref="A2:E2"/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I18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26" customWidth="1" style="19" min="1" max="1"/>
    <col width="13" customWidth="1" style="19" min="2" max="2"/>
    <col width="12" customWidth="1" style="19" min="3" max="3"/>
    <col width="18" customWidth="1" style="19" min="4" max="4"/>
    <col width="12" customWidth="1" style="19" min="5" max="5"/>
    <col width="22" customWidth="1" style="19" min="6" max="6"/>
    <col width="12" customWidth="1" style="19" min="7" max="7"/>
    <col width="18" customWidth="1" style="19" min="8" max="8"/>
  </cols>
  <sheetData>
    <row r="1" ht="25.5" customHeight="1" s="13">
      <c r="A1" s="24" t="inlineStr">
        <is>
          <t>landscape_guide_region</t>
        </is>
      </c>
      <c r="B1" s="24" t="inlineStr">
        <is>
          <t>own_group</t>
        </is>
      </c>
      <c r="C1" s="24" t="inlineStr">
        <is>
          <t>LGDS</t>
        </is>
      </c>
      <c r="D1" s="24" t="inlineStr">
        <is>
          <t>SERAL_NAME</t>
        </is>
      </c>
      <c r="E1" s="24" t="inlineStr">
        <is>
          <t>PFT</t>
        </is>
      </c>
      <c r="F1" s="24" t="inlineStr">
        <is>
          <t>PFTName</t>
        </is>
      </c>
      <c r="G1" s="24" t="inlineStr">
        <is>
          <t>AC_10</t>
        </is>
      </c>
      <c r="H1" s="24" t="inlineStr">
        <is>
          <t>SumOfTotalHa</t>
        </is>
      </c>
      <c r="I1" s="16" t="inlineStr">
        <is>
          <t>size_class</t>
        </is>
      </c>
    </row>
    <row r="2" ht="15" customHeight="1" s="13">
      <c r="A2" s="23" t="inlineStr">
        <is>
          <t>3E</t>
        </is>
      </c>
      <c r="B2" s="23" t="inlineStr">
        <is>
          <t>CRN</t>
        </is>
      </c>
      <c r="C2" s="23" t="inlineStr">
        <is>
          <t>I</t>
        </is>
      </c>
      <c r="D2" s="23" t="inlineStr">
        <is>
          <t>Immature</t>
        </is>
      </c>
      <c r="E2" s="23" t="inlineStr">
        <is>
          <t>BWT</t>
        </is>
      </c>
      <c r="F2" s="23" t="inlineStr">
        <is>
          <t>White Birch</t>
        </is>
      </c>
      <c r="G2" s="29" t="n">
        <v>25</v>
      </c>
      <c r="H2" s="30" t="n">
        <v>2184.068878</v>
      </c>
      <c r="I2" s="17">
        <f>IF(H2&lt;1000,"small",IF(H2&lt;50000,"medium","large"))</f>
        <v/>
      </c>
    </row>
    <row r="3" ht="15" customHeight="1" s="13">
      <c r="A3" s="23" t="inlineStr">
        <is>
          <t>3E</t>
        </is>
      </c>
      <c r="B3" s="23" t="inlineStr">
        <is>
          <t>CRN</t>
        </is>
      </c>
      <c r="C3" s="23" t="inlineStr">
        <is>
          <t>I</t>
        </is>
      </c>
      <c r="D3" s="23" t="inlineStr">
        <is>
          <t>Immature</t>
        </is>
      </c>
      <c r="E3" s="23" t="inlineStr">
        <is>
          <t>BWT</t>
        </is>
      </c>
      <c r="F3" s="23" t="inlineStr">
        <is>
          <t>White Birch</t>
        </is>
      </c>
      <c r="G3" s="29" t="n">
        <v>35</v>
      </c>
      <c r="H3" s="30" t="n">
        <v>26085.57404</v>
      </c>
      <c r="I3" s="17">
        <f>IF(H3&lt;1000,"small",IF(H3&lt;50000,"medium","large"))</f>
        <v/>
      </c>
    </row>
    <row r="4" ht="15" customHeight="1" s="13">
      <c r="A4" s="23" t="inlineStr">
        <is>
          <t>3E</t>
        </is>
      </c>
      <c r="B4" s="23" t="inlineStr">
        <is>
          <t>CRN</t>
        </is>
      </c>
      <c r="C4" s="23" t="inlineStr">
        <is>
          <t>I</t>
        </is>
      </c>
      <c r="D4" s="23" t="inlineStr">
        <is>
          <t>Immature</t>
        </is>
      </c>
      <c r="E4" s="23" t="inlineStr">
        <is>
          <t>BWT</t>
        </is>
      </c>
      <c r="F4" s="23" t="inlineStr">
        <is>
          <t>White Birch</t>
        </is>
      </c>
      <c r="G4" s="29" t="n">
        <v>45</v>
      </c>
      <c r="H4" s="30" t="n">
        <v>35013.66681</v>
      </c>
      <c r="I4" s="17">
        <f>IF(H4&lt;1000,"small",IF(H4&lt;50000,"medium","large"))</f>
        <v/>
      </c>
    </row>
    <row r="5" ht="15" customHeight="1" s="13">
      <c r="A5" s="23" t="inlineStr">
        <is>
          <t>3E</t>
        </is>
      </c>
      <c r="B5" s="23" t="inlineStr">
        <is>
          <t>CRN</t>
        </is>
      </c>
      <c r="C5" s="23" t="inlineStr">
        <is>
          <t>I</t>
        </is>
      </c>
      <c r="D5" s="23" t="inlineStr">
        <is>
          <t>Immature</t>
        </is>
      </c>
      <c r="E5" s="23" t="inlineStr">
        <is>
          <t>BWT</t>
        </is>
      </c>
      <c r="F5" s="23" t="inlineStr">
        <is>
          <t>White Birch</t>
        </is>
      </c>
      <c r="G5" s="29" t="n">
        <v>55</v>
      </c>
      <c r="H5" s="30" t="n">
        <v>30931.22745</v>
      </c>
      <c r="I5" s="17">
        <f>IF(H5&lt;1000,"small",IF(H5&lt;50000,"medium","large"))</f>
        <v/>
      </c>
    </row>
    <row r="6" ht="15" customHeight="1" s="13">
      <c r="A6" s="23" t="inlineStr">
        <is>
          <t>3E</t>
        </is>
      </c>
      <c r="B6" s="23" t="inlineStr">
        <is>
          <t>CRN</t>
        </is>
      </c>
      <c r="C6" s="23" t="inlineStr">
        <is>
          <t>I</t>
        </is>
      </c>
      <c r="D6" s="23" t="inlineStr">
        <is>
          <t>Immature</t>
        </is>
      </c>
      <c r="E6" s="23" t="inlineStr">
        <is>
          <t>BWT</t>
        </is>
      </c>
      <c r="F6" s="23" t="inlineStr">
        <is>
          <t>White Birch</t>
        </is>
      </c>
      <c r="G6" s="29" t="n">
        <v>65</v>
      </c>
      <c r="H6" s="30" t="n">
        <v>11447.969</v>
      </c>
      <c r="I6" s="17">
        <f>IF(H6&lt;1000,"small",IF(H6&lt;50000,"medium","large"))</f>
        <v/>
      </c>
    </row>
    <row r="7" ht="15" customHeight="1" s="13">
      <c r="A7" s="23" t="inlineStr">
        <is>
          <t>3E</t>
        </is>
      </c>
      <c r="B7" s="23" t="inlineStr">
        <is>
          <t>CRN</t>
        </is>
      </c>
      <c r="C7" s="23" t="inlineStr">
        <is>
          <t>I</t>
        </is>
      </c>
      <c r="D7" s="23" t="inlineStr">
        <is>
          <t>Immature</t>
        </is>
      </c>
      <c r="E7" s="23" t="inlineStr">
        <is>
          <t>MCL</t>
        </is>
      </c>
      <c r="F7" s="23" t="inlineStr">
        <is>
          <t>Conifer Lowland</t>
        </is>
      </c>
      <c r="G7" s="29" t="n">
        <v>35</v>
      </c>
      <c r="H7" s="30" t="n">
        <v>12354.66896</v>
      </c>
      <c r="I7" s="17">
        <f>IF(H7&lt;1000,"small",IF(H7&lt;50000,"medium","large"))</f>
        <v/>
      </c>
    </row>
    <row r="8" ht="15" customHeight="1" s="13">
      <c r="A8" s="23" t="inlineStr">
        <is>
          <t>3E</t>
        </is>
      </c>
      <c r="B8" s="23" t="inlineStr">
        <is>
          <t>CRN</t>
        </is>
      </c>
      <c r="C8" s="23" t="inlineStr">
        <is>
          <t>I</t>
        </is>
      </c>
      <c r="D8" s="23" t="inlineStr">
        <is>
          <t>Immature</t>
        </is>
      </c>
      <c r="E8" s="23" t="inlineStr">
        <is>
          <t>MCL</t>
        </is>
      </c>
      <c r="F8" s="23" t="inlineStr">
        <is>
          <t>Conifer Lowland</t>
        </is>
      </c>
      <c r="G8" s="29" t="n">
        <v>45</v>
      </c>
      <c r="H8" s="30" t="n">
        <v>117488.2911</v>
      </c>
      <c r="I8" s="17">
        <f>IF(H8&lt;1000,"small",IF(H8&lt;50000,"medium","large"))</f>
        <v/>
      </c>
    </row>
    <row r="9" ht="15" customHeight="1" s="13">
      <c r="A9" s="23" t="inlineStr">
        <is>
          <t>3E</t>
        </is>
      </c>
      <c r="B9" s="23" t="inlineStr">
        <is>
          <t>CRN</t>
        </is>
      </c>
      <c r="C9" s="23" t="inlineStr">
        <is>
          <t>I</t>
        </is>
      </c>
      <c r="D9" s="23" t="inlineStr">
        <is>
          <t>Immature</t>
        </is>
      </c>
      <c r="E9" s="23" t="inlineStr">
        <is>
          <t>MCL</t>
        </is>
      </c>
      <c r="F9" s="23" t="inlineStr">
        <is>
          <t>Conifer Lowland</t>
        </is>
      </c>
      <c r="G9" s="29" t="n">
        <v>55</v>
      </c>
      <c r="H9" s="30" t="n">
        <v>92190.10004999999</v>
      </c>
      <c r="I9" s="17">
        <f>IF(H9&lt;1000,"small",IF(H9&lt;50000,"medium","large"))</f>
        <v/>
      </c>
    </row>
    <row r="10" ht="15" customHeight="1" s="13">
      <c r="A10" s="23" t="inlineStr">
        <is>
          <t>3E</t>
        </is>
      </c>
      <c r="B10" s="23" t="inlineStr">
        <is>
          <t>CRN</t>
        </is>
      </c>
      <c r="C10" s="23" t="inlineStr">
        <is>
          <t>I</t>
        </is>
      </c>
      <c r="D10" s="23" t="inlineStr">
        <is>
          <t>Immature</t>
        </is>
      </c>
      <c r="E10" s="23" t="inlineStr">
        <is>
          <t>MCL</t>
        </is>
      </c>
      <c r="F10" s="23" t="inlineStr">
        <is>
          <t>Conifer Lowland</t>
        </is>
      </c>
      <c r="G10" s="29" t="n">
        <v>65</v>
      </c>
      <c r="H10" s="30" t="n">
        <v>98951.67733000001</v>
      </c>
      <c r="I10" s="17">
        <f>IF(H10&lt;1000,"small",IF(H10&lt;50000,"medium","large"))</f>
        <v/>
      </c>
    </row>
    <row r="11" ht="15" customHeight="1" s="13">
      <c r="A11" s="23" t="inlineStr">
        <is>
          <t>3E</t>
        </is>
      </c>
      <c r="B11" s="23" t="inlineStr">
        <is>
          <t>CRN</t>
        </is>
      </c>
      <c r="C11" s="23" t="inlineStr">
        <is>
          <t>I</t>
        </is>
      </c>
      <c r="D11" s="23" t="inlineStr">
        <is>
          <t>Immature</t>
        </is>
      </c>
      <c r="E11" s="23" t="inlineStr">
        <is>
          <t>MCL</t>
        </is>
      </c>
      <c r="F11" s="23" t="inlineStr">
        <is>
          <t>Conifer Lowland</t>
        </is>
      </c>
      <c r="G11" s="29" t="n">
        <v>75</v>
      </c>
      <c r="H11" s="30" t="n">
        <v>105329.2712</v>
      </c>
      <c r="I11" s="17">
        <f>IF(H11&lt;1000,"small",IF(H11&lt;50000,"medium","large"))</f>
        <v/>
      </c>
    </row>
    <row r="12" ht="15" customHeight="1" s="13">
      <c r="A12" s="23" t="inlineStr">
        <is>
          <t>3E</t>
        </is>
      </c>
      <c r="B12" s="23" t="inlineStr">
        <is>
          <t>CRN</t>
        </is>
      </c>
      <c r="C12" s="23" t="inlineStr">
        <is>
          <t>I</t>
        </is>
      </c>
      <c r="D12" s="23" t="inlineStr">
        <is>
          <t>Immature</t>
        </is>
      </c>
      <c r="E12" s="23" t="inlineStr">
        <is>
          <t>MCU</t>
        </is>
      </c>
      <c r="F12" s="23" t="inlineStr">
        <is>
          <t>Conifer Upland</t>
        </is>
      </c>
      <c r="G12" s="29" t="n">
        <v>25</v>
      </c>
      <c r="H12" s="30" t="n">
        <v>4114.20097</v>
      </c>
      <c r="I12" s="17">
        <f>IF(H12&lt;1000,"small",IF(H12&lt;50000,"medium","large"))</f>
        <v/>
      </c>
    </row>
    <row r="13" ht="15" customHeight="1" s="13">
      <c r="A13" s="23" t="inlineStr">
        <is>
          <t>3E</t>
        </is>
      </c>
      <c r="B13" s="23" t="inlineStr">
        <is>
          <t>CRN</t>
        </is>
      </c>
      <c r="C13" s="23" t="inlineStr">
        <is>
          <t>I</t>
        </is>
      </c>
      <c r="D13" s="23" t="inlineStr">
        <is>
          <t>Immature</t>
        </is>
      </c>
      <c r="E13" s="23" t="inlineStr">
        <is>
          <t>MCU</t>
        </is>
      </c>
      <c r="F13" s="23" t="inlineStr">
        <is>
          <t>Conifer Upland</t>
        </is>
      </c>
      <c r="G13" s="29" t="n">
        <v>35</v>
      </c>
      <c r="H13" s="30" t="n">
        <v>47291.21112</v>
      </c>
      <c r="I13" s="17">
        <f>IF(H13&lt;1000,"small",IF(H13&lt;50000,"medium","large"))</f>
        <v/>
      </c>
    </row>
    <row r="14" ht="15" customHeight="1" s="13">
      <c r="A14" s="23" t="inlineStr">
        <is>
          <t>3E</t>
        </is>
      </c>
      <c r="B14" s="23" t="inlineStr">
        <is>
          <t>CRN</t>
        </is>
      </c>
      <c r="C14" s="23" t="inlineStr">
        <is>
          <t>I</t>
        </is>
      </c>
      <c r="D14" s="23" t="inlineStr">
        <is>
          <t>Immature</t>
        </is>
      </c>
      <c r="E14" s="23" t="inlineStr">
        <is>
          <t>MCU</t>
        </is>
      </c>
      <c r="F14" s="23" t="inlineStr">
        <is>
          <t>Conifer Upland</t>
        </is>
      </c>
      <c r="G14" s="29" t="n">
        <v>45</v>
      </c>
      <c r="H14" s="30" t="n">
        <v>165884.8543</v>
      </c>
      <c r="I14" s="17">
        <f>IF(H14&lt;1000,"small",IF(H14&lt;50000,"medium","large"))</f>
        <v/>
      </c>
    </row>
    <row r="15" ht="15" customHeight="1" s="13">
      <c r="A15" s="23" t="inlineStr">
        <is>
          <t>3E</t>
        </is>
      </c>
      <c r="B15" s="23" t="inlineStr">
        <is>
          <t>CRN</t>
        </is>
      </c>
      <c r="C15" s="23" t="inlineStr">
        <is>
          <t>I</t>
        </is>
      </c>
      <c r="D15" s="23" t="inlineStr">
        <is>
          <t>Immature</t>
        </is>
      </c>
      <c r="E15" s="23" t="inlineStr">
        <is>
          <t>MCU</t>
        </is>
      </c>
      <c r="F15" s="23" t="inlineStr">
        <is>
          <t>Conifer Upland</t>
        </is>
      </c>
      <c r="G15" s="29" t="n">
        <v>55</v>
      </c>
      <c r="H15" s="30" t="n">
        <v>154722.4182</v>
      </c>
      <c r="I15" s="17">
        <f>IF(H15&lt;1000,"small",IF(H15&lt;50000,"medium","large"))</f>
        <v/>
      </c>
    </row>
    <row r="16" ht="15" customHeight="1" s="13">
      <c r="A16" s="23" t="inlineStr">
        <is>
          <t>3E</t>
        </is>
      </c>
      <c r="B16" s="23" t="inlineStr">
        <is>
          <t>CRN</t>
        </is>
      </c>
      <c r="C16" s="23" t="inlineStr">
        <is>
          <t>I</t>
        </is>
      </c>
      <c r="D16" s="23" t="inlineStr">
        <is>
          <t>Immature</t>
        </is>
      </c>
      <c r="E16" s="23" t="inlineStr">
        <is>
          <t>MCU</t>
        </is>
      </c>
      <c r="F16" s="23" t="inlineStr">
        <is>
          <t>Conifer Upland</t>
        </is>
      </c>
      <c r="G16" s="29" t="n">
        <v>65</v>
      </c>
      <c r="H16" s="30" t="n">
        <v>142198.0597</v>
      </c>
      <c r="I16" s="17">
        <f>IF(H16&lt;1000,"small",IF(H16&lt;50000,"medium","large"))</f>
        <v/>
      </c>
    </row>
    <row r="17" ht="15" customHeight="1" s="13">
      <c r="A17" s="23" t="inlineStr">
        <is>
          <t>3E</t>
        </is>
      </c>
      <c r="B17" s="23" t="inlineStr">
        <is>
          <t>CRN</t>
        </is>
      </c>
      <c r="C17" s="23" t="inlineStr">
        <is>
          <t>I</t>
        </is>
      </c>
      <c r="D17" s="23" t="inlineStr">
        <is>
          <t>Immature</t>
        </is>
      </c>
      <c r="E17" s="23" t="inlineStr">
        <is>
          <t>MCU</t>
        </is>
      </c>
      <c r="F17" s="23" t="inlineStr">
        <is>
          <t>Conifer Upland</t>
        </is>
      </c>
      <c r="G17" s="29" t="n">
        <v>75</v>
      </c>
      <c r="H17" s="30" t="n">
        <v>141176.0584</v>
      </c>
      <c r="I17" s="17">
        <f>IF(H17&lt;1000,"small",IF(H17&lt;50000,"medium","large"))</f>
        <v/>
      </c>
    </row>
    <row r="18" ht="15" customHeight="1" s="13">
      <c r="A18" s="23" t="inlineStr">
        <is>
          <t>3E</t>
        </is>
      </c>
      <c r="B18" s="23" t="inlineStr">
        <is>
          <t>CRN</t>
        </is>
      </c>
      <c r="C18" s="23" t="inlineStr">
        <is>
          <t>I</t>
        </is>
      </c>
      <c r="D18" s="23" t="inlineStr">
        <is>
          <t>Immature</t>
        </is>
      </c>
      <c r="E18" s="23" t="inlineStr">
        <is>
          <t>MIX</t>
        </is>
      </c>
      <c r="F18" s="23" t="inlineStr">
        <is>
          <t>Mixedwood</t>
        </is>
      </c>
      <c r="G18" s="29" t="n">
        <v>25</v>
      </c>
      <c r="H18" s="30" t="n">
        <v>10931.64131</v>
      </c>
      <c r="I18" s="17">
        <f>IF(H18&lt;1000,"small",IF(H18&lt;50000,"medium","large"))</f>
        <v/>
      </c>
    </row>
    <row r="19" ht="15" customHeight="1" s="13">
      <c r="A19" s="23" t="inlineStr">
        <is>
          <t>3E</t>
        </is>
      </c>
      <c r="B19" s="23" t="inlineStr">
        <is>
          <t>CRN</t>
        </is>
      </c>
      <c r="C19" s="23" t="inlineStr">
        <is>
          <t>I</t>
        </is>
      </c>
      <c r="D19" s="23" t="inlineStr">
        <is>
          <t>Immature</t>
        </is>
      </c>
      <c r="E19" s="23" t="inlineStr">
        <is>
          <t>MIX</t>
        </is>
      </c>
      <c r="F19" s="23" t="inlineStr">
        <is>
          <t>Mixedwood</t>
        </is>
      </c>
      <c r="G19" s="29" t="n">
        <v>35</v>
      </c>
      <c r="H19" s="30" t="n">
        <v>109269.2064</v>
      </c>
      <c r="I19" s="17">
        <f>IF(H19&lt;1000,"small",IF(H19&lt;50000,"medium","large"))</f>
        <v/>
      </c>
    </row>
    <row r="20" ht="15" customHeight="1" s="13">
      <c r="A20" s="23" t="inlineStr">
        <is>
          <t>3E</t>
        </is>
      </c>
      <c r="B20" s="23" t="inlineStr">
        <is>
          <t>CRN</t>
        </is>
      </c>
      <c r="C20" s="23" t="inlineStr">
        <is>
          <t>I</t>
        </is>
      </c>
      <c r="D20" s="23" t="inlineStr">
        <is>
          <t>Immature</t>
        </is>
      </c>
      <c r="E20" s="23" t="inlineStr">
        <is>
          <t>MIX</t>
        </is>
      </c>
      <c r="F20" s="23" t="inlineStr">
        <is>
          <t>Mixedwood</t>
        </is>
      </c>
      <c r="G20" s="29" t="n">
        <v>45</v>
      </c>
      <c r="H20" s="30" t="n">
        <v>125484.3115</v>
      </c>
      <c r="I20" s="17">
        <f>IF(H20&lt;1000,"small",IF(H20&lt;50000,"medium","large"))</f>
        <v/>
      </c>
    </row>
    <row r="21" ht="15" customHeight="1" s="13">
      <c r="A21" s="23" t="inlineStr">
        <is>
          <t>3E</t>
        </is>
      </c>
      <c r="B21" s="23" t="inlineStr">
        <is>
          <t>CRN</t>
        </is>
      </c>
      <c r="C21" s="23" t="inlineStr">
        <is>
          <t>I</t>
        </is>
      </c>
      <c r="D21" s="23" t="inlineStr">
        <is>
          <t>Immature</t>
        </is>
      </c>
      <c r="E21" s="23" t="inlineStr">
        <is>
          <t>MIX</t>
        </is>
      </c>
      <c r="F21" s="23" t="inlineStr">
        <is>
          <t>Mixedwood</t>
        </is>
      </c>
      <c r="G21" s="29" t="n">
        <v>55</v>
      </c>
      <c r="H21" s="30" t="n">
        <v>128893.4383</v>
      </c>
      <c r="I21" s="17">
        <f>IF(H21&lt;1000,"small",IF(H21&lt;50000,"medium","large"))</f>
        <v/>
      </c>
    </row>
    <row r="22" ht="15" customHeight="1" s="13">
      <c r="A22" s="23" t="inlineStr">
        <is>
          <t>3E</t>
        </is>
      </c>
      <c r="B22" s="23" t="inlineStr">
        <is>
          <t>CRN</t>
        </is>
      </c>
      <c r="C22" s="23" t="inlineStr">
        <is>
          <t>I</t>
        </is>
      </c>
      <c r="D22" s="23" t="inlineStr">
        <is>
          <t>Immature</t>
        </is>
      </c>
      <c r="E22" s="23" t="inlineStr">
        <is>
          <t>MIX</t>
        </is>
      </c>
      <c r="F22" s="23" t="inlineStr">
        <is>
          <t>Mixedwood</t>
        </is>
      </c>
      <c r="G22" s="29" t="n">
        <v>65</v>
      </c>
      <c r="H22" s="30" t="n">
        <v>119162.6191</v>
      </c>
      <c r="I22" s="17">
        <f>IF(H22&lt;1000,"small",IF(H22&lt;50000,"medium","large"))</f>
        <v/>
      </c>
    </row>
    <row r="23" ht="15" customHeight="1" s="13">
      <c r="A23" s="23" t="inlineStr">
        <is>
          <t>3E</t>
        </is>
      </c>
      <c r="B23" s="23" t="inlineStr">
        <is>
          <t>CRN</t>
        </is>
      </c>
      <c r="C23" s="23" t="inlineStr">
        <is>
          <t>I</t>
        </is>
      </c>
      <c r="D23" s="23" t="inlineStr">
        <is>
          <t>Immature</t>
        </is>
      </c>
      <c r="E23" s="23" t="inlineStr">
        <is>
          <t>PJK</t>
        </is>
      </c>
      <c r="F23" s="23" t="inlineStr">
        <is>
          <t>Jack Pine</t>
        </is>
      </c>
      <c r="G23" s="29" t="n">
        <v>25</v>
      </c>
      <c r="H23" s="30" t="n">
        <v>7931.566701</v>
      </c>
      <c r="I23" s="17">
        <f>IF(H23&lt;1000,"small",IF(H23&lt;50000,"medium","large"))</f>
        <v/>
      </c>
    </row>
    <row r="24" ht="15" customHeight="1" s="13">
      <c r="A24" s="23" t="inlineStr">
        <is>
          <t>3E</t>
        </is>
      </c>
      <c r="B24" s="23" t="inlineStr">
        <is>
          <t>CRN</t>
        </is>
      </c>
      <c r="C24" s="23" t="inlineStr">
        <is>
          <t>I</t>
        </is>
      </c>
      <c r="D24" s="23" t="inlineStr">
        <is>
          <t>Immature</t>
        </is>
      </c>
      <c r="E24" s="23" t="inlineStr">
        <is>
          <t>PJK</t>
        </is>
      </c>
      <c r="F24" s="23" t="inlineStr">
        <is>
          <t>Jack Pine</t>
        </is>
      </c>
      <c r="G24" s="29" t="n">
        <v>35</v>
      </c>
      <c r="H24" s="30" t="n">
        <v>59476.58716</v>
      </c>
      <c r="I24" s="17">
        <f>IF(H24&lt;1000,"small",IF(H24&lt;50000,"medium","large"))</f>
        <v/>
      </c>
    </row>
    <row r="25" ht="15" customHeight="1" s="13">
      <c r="A25" s="23" t="inlineStr">
        <is>
          <t>3E</t>
        </is>
      </c>
      <c r="B25" s="23" t="inlineStr">
        <is>
          <t>CRN</t>
        </is>
      </c>
      <c r="C25" s="23" t="inlineStr">
        <is>
          <t>I</t>
        </is>
      </c>
      <c r="D25" s="23" t="inlineStr">
        <is>
          <t>Immature</t>
        </is>
      </c>
      <c r="E25" s="23" t="inlineStr">
        <is>
          <t>PJK</t>
        </is>
      </c>
      <c r="F25" s="23" t="inlineStr">
        <is>
          <t>Jack Pine</t>
        </is>
      </c>
      <c r="G25" s="29" t="n">
        <v>45</v>
      </c>
      <c r="H25" s="30" t="n">
        <v>31427.24768</v>
      </c>
      <c r="I25" s="17">
        <f>IF(H25&lt;1000,"small",IF(H25&lt;50000,"medium","large"))</f>
        <v/>
      </c>
    </row>
    <row r="26" ht="15" customHeight="1" s="13">
      <c r="A26" s="23" t="inlineStr">
        <is>
          <t>3E</t>
        </is>
      </c>
      <c r="B26" s="23" t="inlineStr">
        <is>
          <t>CRN</t>
        </is>
      </c>
      <c r="C26" s="23" t="inlineStr">
        <is>
          <t>I</t>
        </is>
      </c>
      <c r="D26" s="23" t="inlineStr">
        <is>
          <t>Immature</t>
        </is>
      </c>
      <c r="E26" s="23" t="inlineStr">
        <is>
          <t>PJK</t>
        </is>
      </c>
      <c r="F26" s="23" t="inlineStr">
        <is>
          <t>Jack Pine</t>
        </is>
      </c>
      <c r="G26" s="29" t="n">
        <v>55</v>
      </c>
      <c r="H26" s="30" t="n">
        <v>21793.58587</v>
      </c>
      <c r="I26" s="17">
        <f>IF(H26&lt;1000,"small",IF(H26&lt;50000,"medium","large"))</f>
        <v/>
      </c>
    </row>
    <row r="27" ht="15" customHeight="1" s="13">
      <c r="A27" s="23" t="inlineStr">
        <is>
          <t>3E</t>
        </is>
      </c>
      <c r="B27" s="23" t="inlineStr">
        <is>
          <t>CRN</t>
        </is>
      </c>
      <c r="C27" s="23" t="inlineStr">
        <is>
          <t>I</t>
        </is>
      </c>
      <c r="D27" s="23" t="inlineStr">
        <is>
          <t>Immature</t>
        </is>
      </c>
      <c r="E27" s="23" t="inlineStr">
        <is>
          <t>PJK</t>
        </is>
      </c>
      <c r="F27" s="23" t="inlineStr">
        <is>
          <t>Jack Pine</t>
        </is>
      </c>
      <c r="G27" s="29" t="n">
        <v>65</v>
      </c>
      <c r="H27" s="30" t="n">
        <v>11941.02415</v>
      </c>
      <c r="I27" s="17">
        <f>IF(H27&lt;1000,"small",IF(H27&lt;50000,"medium","large"))</f>
        <v/>
      </c>
    </row>
    <row r="28" ht="15" customHeight="1" s="13">
      <c r="A28" s="23" t="inlineStr">
        <is>
          <t>3E</t>
        </is>
      </c>
      <c r="B28" s="23" t="inlineStr">
        <is>
          <t>CRN</t>
        </is>
      </c>
      <c r="C28" s="23" t="inlineStr">
        <is>
          <t>I</t>
        </is>
      </c>
      <c r="D28" s="23" t="inlineStr">
        <is>
          <t>Immature</t>
        </is>
      </c>
      <c r="E28" s="23" t="inlineStr">
        <is>
          <t>POP</t>
        </is>
      </c>
      <c r="F28" s="23" t="inlineStr">
        <is>
          <t>Poplar</t>
        </is>
      </c>
      <c r="G28" s="29" t="n">
        <v>25</v>
      </c>
      <c r="H28" s="30" t="n">
        <v>8123.757845</v>
      </c>
      <c r="I28" s="17">
        <f>IF(H28&lt;1000,"small",IF(H28&lt;50000,"medium","large"))</f>
        <v/>
      </c>
    </row>
    <row r="29" ht="15" customHeight="1" s="13">
      <c r="A29" s="23" t="inlineStr">
        <is>
          <t>3E</t>
        </is>
      </c>
      <c r="B29" s="23" t="inlineStr">
        <is>
          <t>CRN</t>
        </is>
      </c>
      <c r="C29" s="23" t="inlineStr">
        <is>
          <t>I</t>
        </is>
      </c>
      <c r="D29" s="23" t="inlineStr">
        <is>
          <t>Immature</t>
        </is>
      </c>
      <c r="E29" s="23" t="inlineStr">
        <is>
          <t>POP</t>
        </is>
      </c>
      <c r="F29" s="23" t="inlineStr">
        <is>
          <t>Poplar</t>
        </is>
      </c>
      <c r="G29" s="29" t="n">
        <v>35</v>
      </c>
      <c r="H29" s="30" t="n">
        <v>68386.5766</v>
      </c>
      <c r="I29" s="17">
        <f>IF(H29&lt;1000,"small",IF(H29&lt;50000,"medium","large"))</f>
        <v/>
      </c>
    </row>
    <row r="30" ht="15" customHeight="1" s="13">
      <c r="A30" s="23" t="inlineStr">
        <is>
          <t>3E</t>
        </is>
      </c>
      <c r="B30" s="23" t="inlineStr">
        <is>
          <t>CRN</t>
        </is>
      </c>
      <c r="C30" s="23" t="inlineStr">
        <is>
          <t>I</t>
        </is>
      </c>
      <c r="D30" s="23" t="inlineStr">
        <is>
          <t>Immature</t>
        </is>
      </c>
      <c r="E30" s="23" t="inlineStr">
        <is>
          <t>POP</t>
        </is>
      </c>
      <c r="F30" s="23" t="inlineStr">
        <is>
          <t>Poplar</t>
        </is>
      </c>
      <c r="G30" s="29" t="n">
        <v>45</v>
      </c>
      <c r="H30" s="30" t="n">
        <v>65832.27353000001</v>
      </c>
      <c r="I30" s="17">
        <f>IF(H30&lt;1000,"small",IF(H30&lt;50000,"medium","large"))</f>
        <v/>
      </c>
    </row>
    <row r="31" ht="15" customHeight="1" s="13">
      <c r="A31" s="23" t="inlineStr">
        <is>
          <t>3E</t>
        </is>
      </c>
      <c r="B31" s="23" t="inlineStr">
        <is>
          <t>CRN</t>
        </is>
      </c>
      <c r="C31" s="23" t="inlineStr">
        <is>
          <t>I</t>
        </is>
      </c>
      <c r="D31" s="23" t="inlineStr">
        <is>
          <t>Immature</t>
        </is>
      </c>
      <c r="E31" s="23" t="inlineStr">
        <is>
          <t>POP</t>
        </is>
      </c>
      <c r="F31" s="23" t="inlineStr">
        <is>
          <t>Poplar</t>
        </is>
      </c>
      <c r="G31" s="29" t="n">
        <v>55</v>
      </c>
      <c r="H31" s="30" t="n">
        <v>40840.30684</v>
      </c>
      <c r="I31" s="17">
        <f>IF(H31&lt;1000,"small",IF(H31&lt;50000,"medium","large"))</f>
        <v/>
      </c>
    </row>
    <row r="32" ht="15" customHeight="1" s="13">
      <c r="A32" s="23" t="inlineStr">
        <is>
          <t>3E</t>
        </is>
      </c>
      <c r="B32" s="23" t="inlineStr">
        <is>
          <t>CRN</t>
        </is>
      </c>
      <c r="C32" s="23" t="inlineStr">
        <is>
          <t>I</t>
        </is>
      </c>
      <c r="D32" s="23" t="inlineStr">
        <is>
          <t>Immature</t>
        </is>
      </c>
      <c r="E32" s="23" t="inlineStr">
        <is>
          <t>POP</t>
        </is>
      </c>
      <c r="F32" s="23" t="inlineStr">
        <is>
          <t>Poplar</t>
        </is>
      </c>
      <c r="G32" s="29" t="n">
        <v>65</v>
      </c>
      <c r="H32" s="30" t="n">
        <v>6105.797904</v>
      </c>
      <c r="I32" s="17">
        <f>IF(H32&lt;1000,"small",IF(H32&lt;50000,"medium","large"))</f>
        <v/>
      </c>
    </row>
    <row r="33" ht="15" customHeight="1" s="13">
      <c r="A33" s="23" t="inlineStr">
        <is>
          <t>3E</t>
        </is>
      </c>
      <c r="B33" s="23" t="inlineStr">
        <is>
          <t>CRN</t>
        </is>
      </c>
      <c r="C33" s="23" t="inlineStr">
        <is>
          <t>I</t>
        </is>
      </c>
      <c r="D33" s="23" t="inlineStr">
        <is>
          <t>Immature</t>
        </is>
      </c>
      <c r="E33" s="23" t="inlineStr">
        <is>
          <t>PWR</t>
        </is>
      </c>
      <c r="F33" s="23" t="inlineStr">
        <is>
          <t>Red and White Pine</t>
        </is>
      </c>
      <c r="G33" s="29" t="n">
        <v>35</v>
      </c>
      <c r="H33" s="30" t="n">
        <v>9.920000076000001</v>
      </c>
      <c r="I33" s="17">
        <f>IF(H33&lt;1000,"small",IF(H33&lt;50000,"medium","large"))</f>
        <v/>
      </c>
    </row>
    <row r="34" ht="15" customHeight="1" s="13">
      <c r="A34" s="23" t="inlineStr">
        <is>
          <t>3E</t>
        </is>
      </c>
      <c r="B34" s="23" t="inlineStr">
        <is>
          <t>CRN</t>
        </is>
      </c>
      <c r="C34" s="23" t="inlineStr">
        <is>
          <t>I</t>
        </is>
      </c>
      <c r="D34" s="23" t="inlineStr">
        <is>
          <t>Immature</t>
        </is>
      </c>
      <c r="E34" s="23" t="inlineStr">
        <is>
          <t>PWR</t>
        </is>
      </c>
      <c r="F34" s="23" t="inlineStr">
        <is>
          <t>Red and White Pine</t>
        </is>
      </c>
      <c r="G34" s="29" t="n">
        <v>45</v>
      </c>
      <c r="H34" s="30" t="n">
        <v>209.6819236</v>
      </c>
      <c r="I34" s="17">
        <f>IF(H34&lt;1000,"small",IF(H34&lt;50000,"medium","large"))</f>
        <v/>
      </c>
    </row>
    <row r="35" ht="15" customHeight="1" s="13">
      <c r="A35" s="23" t="inlineStr">
        <is>
          <t>3E</t>
        </is>
      </c>
      <c r="B35" s="23" t="inlineStr">
        <is>
          <t>CRN</t>
        </is>
      </c>
      <c r="C35" s="23" t="inlineStr">
        <is>
          <t>I</t>
        </is>
      </c>
      <c r="D35" s="23" t="inlineStr">
        <is>
          <t>Immature</t>
        </is>
      </c>
      <c r="E35" s="23" t="inlineStr">
        <is>
          <t>PWR</t>
        </is>
      </c>
      <c r="F35" s="23" t="inlineStr">
        <is>
          <t>Red and White Pine</t>
        </is>
      </c>
      <c r="G35" s="29" t="n">
        <v>55</v>
      </c>
      <c r="H35" s="30" t="n">
        <v>662.6645334</v>
      </c>
      <c r="I35" s="17">
        <f>IF(H35&lt;1000,"small",IF(H35&lt;50000,"medium","large"))</f>
        <v/>
      </c>
    </row>
    <row r="36" ht="15" customHeight="1" s="13">
      <c r="A36" s="23" t="inlineStr">
        <is>
          <t>3E</t>
        </is>
      </c>
      <c r="B36" s="23" t="inlineStr">
        <is>
          <t>CRN</t>
        </is>
      </c>
      <c r="C36" s="23" t="inlineStr">
        <is>
          <t>I</t>
        </is>
      </c>
      <c r="D36" s="23" t="inlineStr">
        <is>
          <t>Immature</t>
        </is>
      </c>
      <c r="E36" s="23" t="inlineStr">
        <is>
          <t>PWR</t>
        </is>
      </c>
      <c r="F36" s="23" t="inlineStr">
        <is>
          <t>Red and White Pine</t>
        </is>
      </c>
      <c r="G36" s="29" t="n">
        <v>65</v>
      </c>
      <c r="H36" s="30" t="n">
        <v>861.2551446</v>
      </c>
      <c r="I36" s="17">
        <f>IF(H36&lt;1000,"small",IF(H36&lt;50000,"medium","large"))</f>
        <v/>
      </c>
    </row>
    <row r="37" ht="15" customHeight="1" s="13">
      <c r="A37" s="23" t="inlineStr">
        <is>
          <t>3E</t>
        </is>
      </c>
      <c r="B37" s="23" t="inlineStr">
        <is>
          <t>CRN</t>
        </is>
      </c>
      <c r="C37" s="23" t="inlineStr">
        <is>
          <t>I</t>
        </is>
      </c>
      <c r="D37" s="23" t="inlineStr">
        <is>
          <t>Immature</t>
        </is>
      </c>
      <c r="E37" s="23" t="inlineStr">
        <is>
          <t>PWR</t>
        </is>
      </c>
      <c r="F37" s="23" t="inlineStr">
        <is>
          <t>Red and White Pine</t>
        </is>
      </c>
      <c r="G37" s="29" t="n">
        <v>75</v>
      </c>
      <c r="H37" s="30" t="n">
        <v>478.3667102</v>
      </c>
      <c r="I37" s="17">
        <f>IF(H37&lt;1000,"small",IF(H37&lt;50000,"medium","large"))</f>
        <v/>
      </c>
    </row>
    <row r="38" ht="15" customHeight="1" s="13">
      <c r="A38" s="23" t="inlineStr">
        <is>
          <t>3E</t>
        </is>
      </c>
      <c r="B38" s="23" t="inlineStr">
        <is>
          <t>CRN</t>
        </is>
      </c>
      <c r="C38" s="23" t="inlineStr">
        <is>
          <t>I</t>
        </is>
      </c>
      <c r="D38" s="23" t="inlineStr">
        <is>
          <t>Immature</t>
        </is>
      </c>
      <c r="E38" s="23" t="inlineStr">
        <is>
          <t>TOL</t>
        </is>
      </c>
      <c r="F38" s="23" t="inlineStr">
        <is>
          <t>Tolerant Hardwoods</t>
        </is>
      </c>
      <c r="G38" s="29" t="n">
        <v>35</v>
      </c>
      <c r="H38" s="30" t="n">
        <v>87.57999921</v>
      </c>
      <c r="I38" s="17">
        <f>IF(H38&lt;1000,"small",IF(H38&lt;50000,"medium","large"))</f>
        <v/>
      </c>
    </row>
    <row r="39" ht="15" customHeight="1" s="13">
      <c r="A39" s="23" t="inlineStr">
        <is>
          <t>3E</t>
        </is>
      </c>
      <c r="B39" s="23" t="inlineStr">
        <is>
          <t>CRN</t>
        </is>
      </c>
      <c r="C39" s="23" t="inlineStr">
        <is>
          <t>I</t>
        </is>
      </c>
      <c r="D39" s="23" t="inlineStr">
        <is>
          <t>Immature</t>
        </is>
      </c>
      <c r="E39" s="23" t="inlineStr">
        <is>
          <t>TOL</t>
        </is>
      </c>
      <c r="F39" s="23" t="inlineStr">
        <is>
          <t>Tolerant Hardwoods</t>
        </is>
      </c>
      <c r="G39" s="29" t="n">
        <v>45</v>
      </c>
      <c r="H39" s="30" t="n">
        <v>113.8000002</v>
      </c>
      <c r="I39" s="17">
        <f>IF(H39&lt;1000,"small",IF(H39&lt;50000,"medium","large"))</f>
        <v/>
      </c>
    </row>
    <row r="40" ht="15" customHeight="1" s="13">
      <c r="A40" s="23" t="inlineStr">
        <is>
          <t>3E</t>
        </is>
      </c>
      <c r="B40" s="23" t="inlineStr">
        <is>
          <t>CRN</t>
        </is>
      </c>
      <c r="C40" s="23" t="inlineStr">
        <is>
          <t>I</t>
        </is>
      </c>
      <c r="D40" s="23" t="inlineStr">
        <is>
          <t>Immature</t>
        </is>
      </c>
      <c r="E40" s="23" t="inlineStr">
        <is>
          <t>TOL</t>
        </is>
      </c>
      <c r="F40" s="23" t="inlineStr">
        <is>
          <t>Tolerant Hardwoods</t>
        </is>
      </c>
      <c r="G40" s="29" t="n">
        <v>55</v>
      </c>
      <c r="H40" s="30" t="n">
        <v>125.9199991</v>
      </c>
      <c r="I40" s="17">
        <f>IF(H40&lt;1000,"small",IF(H40&lt;50000,"medium","large"))</f>
        <v/>
      </c>
    </row>
    <row r="41" ht="15" customHeight="1" s="13">
      <c r="A41" s="23" t="inlineStr">
        <is>
          <t>3E</t>
        </is>
      </c>
      <c r="B41" s="23" t="inlineStr">
        <is>
          <t>CRN</t>
        </is>
      </c>
      <c r="C41" s="23" t="inlineStr">
        <is>
          <t>I</t>
        </is>
      </c>
      <c r="D41" s="23" t="inlineStr">
        <is>
          <t>Immature</t>
        </is>
      </c>
      <c r="E41" s="23" t="inlineStr">
        <is>
          <t>TOL</t>
        </is>
      </c>
      <c r="F41" s="23" t="inlineStr">
        <is>
          <t>Tolerant Hardwoods</t>
        </is>
      </c>
      <c r="G41" s="29" t="n">
        <v>65</v>
      </c>
      <c r="H41" s="30" t="n">
        <v>148.1300006</v>
      </c>
      <c r="I41" s="17">
        <f>IF(H41&lt;1000,"small",IF(H41&lt;50000,"medium","large"))</f>
        <v/>
      </c>
    </row>
    <row r="42" ht="15" customHeight="1" s="13">
      <c r="A42" s="23" t="inlineStr">
        <is>
          <t>3E</t>
        </is>
      </c>
      <c r="B42" s="23" t="inlineStr">
        <is>
          <t>CRN</t>
        </is>
      </c>
      <c r="C42" s="23" t="inlineStr">
        <is>
          <t>L</t>
        </is>
      </c>
      <c r="D42" s="23" t="inlineStr">
        <is>
          <t>Late Successional</t>
        </is>
      </c>
      <c r="E42" s="23" t="inlineStr">
        <is>
          <t>BWT</t>
        </is>
      </c>
      <c r="F42" s="23" t="inlineStr">
        <is>
          <t>White Birch</t>
        </is>
      </c>
      <c r="G42" s="29" t="n">
        <v>85</v>
      </c>
      <c r="H42" s="30" t="n">
        <v>4189.03459</v>
      </c>
      <c r="I42" s="17">
        <f>IF(H42&lt;1000,"small",IF(H42&lt;50000,"medium","large"))</f>
        <v/>
      </c>
    </row>
    <row r="43" ht="15" customHeight="1" s="13">
      <c r="A43" s="23" t="inlineStr">
        <is>
          <t>3E</t>
        </is>
      </c>
      <c r="B43" s="23" t="inlineStr">
        <is>
          <t>CRN</t>
        </is>
      </c>
      <c r="C43" s="23" t="inlineStr">
        <is>
          <t>L</t>
        </is>
      </c>
      <c r="D43" s="23" t="inlineStr">
        <is>
          <t>Late Successional</t>
        </is>
      </c>
      <c r="E43" s="23" t="inlineStr">
        <is>
          <t>BWT</t>
        </is>
      </c>
      <c r="F43" s="23" t="inlineStr">
        <is>
          <t>White Birch</t>
        </is>
      </c>
      <c r="G43" s="29" t="n">
        <v>95</v>
      </c>
      <c r="H43" s="30" t="n">
        <v>56421.61567</v>
      </c>
      <c r="I43" s="17">
        <f>IF(H43&lt;1000,"small",IF(H43&lt;50000,"medium","large"))</f>
        <v/>
      </c>
    </row>
    <row r="44" ht="15" customHeight="1" s="13">
      <c r="A44" s="23" t="inlineStr">
        <is>
          <t>3E</t>
        </is>
      </c>
      <c r="B44" s="23" t="inlineStr">
        <is>
          <t>CRN</t>
        </is>
      </c>
      <c r="C44" s="23" t="inlineStr">
        <is>
          <t>L</t>
        </is>
      </c>
      <c r="D44" s="23" t="inlineStr">
        <is>
          <t>Late Successional</t>
        </is>
      </c>
      <c r="E44" s="23" t="inlineStr">
        <is>
          <t>BWT</t>
        </is>
      </c>
      <c r="F44" s="23" t="inlineStr">
        <is>
          <t>White Birch</t>
        </is>
      </c>
      <c r="G44" s="29" t="n">
        <v>105</v>
      </c>
      <c r="H44" s="30" t="n">
        <v>19232.10601</v>
      </c>
      <c r="I44" s="17">
        <f>IF(H44&lt;1000,"small",IF(H44&lt;50000,"medium","large"))</f>
        <v/>
      </c>
    </row>
    <row r="45" ht="15" customHeight="1" s="13">
      <c r="A45" s="23" t="inlineStr">
        <is>
          <t>3E</t>
        </is>
      </c>
      <c r="B45" s="23" t="inlineStr">
        <is>
          <t>CRN</t>
        </is>
      </c>
      <c r="C45" s="23" t="inlineStr">
        <is>
          <t>L</t>
        </is>
      </c>
      <c r="D45" s="23" t="inlineStr">
        <is>
          <t>Late Successional</t>
        </is>
      </c>
      <c r="E45" s="23" t="inlineStr">
        <is>
          <t>BWT</t>
        </is>
      </c>
      <c r="F45" s="23" t="inlineStr">
        <is>
          <t>White Birch</t>
        </is>
      </c>
      <c r="G45" s="29" t="n">
        <v>115</v>
      </c>
      <c r="H45" s="30" t="n">
        <v>7363.763253</v>
      </c>
      <c r="I45" s="17">
        <f>IF(H45&lt;1000,"small",IF(H45&lt;50000,"medium","large"))</f>
        <v/>
      </c>
    </row>
    <row r="46" ht="15" customHeight="1" s="13">
      <c r="A46" s="23" t="inlineStr">
        <is>
          <t>3E</t>
        </is>
      </c>
      <c r="B46" s="23" t="inlineStr">
        <is>
          <t>CRN</t>
        </is>
      </c>
      <c r="C46" s="23" t="inlineStr">
        <is>
          <t>L</t>
        </is>
      </c>
      <c r="D46" s="23" t="inlineStr">
        <is>
          <t>Late Successional</t>
        </is>
      </c>
      <c r="E46" s="23" t="inlineStr">
        <is>
          <t>BWT</t>
        </is>
      </c>
      <c r="F46" s="23" t="inlineStr">
        <is>
          <t>White Birch</t>
        </is>
      </c>
      <c r="G46" s="29" t="n">
        <v>125</v>
      </c>
      <c r="H46" s="30" t="n">
        <v>4532.928644</v>
      </c>
      <c r="I46" s="17">
        <f>IF(H46&lt;1000,"small",IF(H46&lt;50000,"medium","large"))</f>
        <v/>
      </c>
    </row>
    <row r="47" ht="15" customHeight="1" s="13">
      <c r="A47" s="23" t="inlineStr">
        <is>
          <t>3E</t>
        </is>
      </c>
      <c r="B47" s="23" t="inlineStr">
        <is>
          <t>CRN</t>
        </is>
      </c>
      <c r="C47" s="23" t="inlineStr">
        <is>
          <t>L</t>
        </is>
      </c>
      <c r="D47" s="23" t="inlineStr">
        <is>
          <t>Late Successional</t>
        </is>
      </c>
      <c r="E47" s="23" t="inlineStr">
        <is>
          <t>BWT</t>
        </is>
      </c>
      <c r="F47" s="23" t="inlineStr">
        <is>
          <t>White Birch</t>
        </is>
      </c>
      <c r="G47" s="29" t="n">
        <v>135</v>
      </c>
      <c r="H47" s="30" t="n">
        <v>750.8508017</v>
      </c>
      <c r="I47" s="17">
        <f>IF(H47&lt;1000,"small",IF(H47&lt;50000,"medium","large"))</f>
        <v/>
      </c>
    </row>
    <row r="48" ht="15" customHeight="1" s="13">
      <c r="A48" s="23" t="inlineStr">
        <is>
          <t>3E</t>
        </is>
      </c>
      <c r="B48" s="23" t="inlineStr">
        <is>
          <t>CRN</t>
        </is>
      </c>
      <c r="C48" s="23" t="inlineStr">
        <is>
          <t>L</t>
        </is>
      </c>
      <c r="D48" s="23" t="inlineStr">
        <is>
          <t>Late Successional</t>
        </is>
      </c>
      <c r="E48" s="23" t="inlineStr">
        <is>
          <t>BWT</t>
        </is>
      </c>
      <c r="F48" s="23" t="inlineStr">
        <is>
          <t>White Birch</t>
        </is>
      </c>
      <c r="G48" s="29" t="n">
        <v>145</v>
      </c>
      <c r="H48" s="30" t="n">
        <v>362.3819833</v>
      </c>
      <c r="I48" s="17">
        <f>IF(H48&lt;1000,"small",IF(H48&lt;50000,"medium","large"))</f>
        <v/>
      </c>
    </row>
    <row r="49" ht="15" customHeight="1" s="13">
      <c r="A49" s="23" t="inlineStr">
        <is>
          <t>3E</t>
        </is>
      </c>
      <c r="B49" s="23" t="inlineStr">
        <is>
          <t>CRN</t>
        </is>
      </c>
      <c r="C49" s="23" t="inlineStr">
        <is>
          <t>L</t>
        </is>
      </c>
      <c r="D49" s="23" t="inlineStr">
        <is>
          <t>Late Successional</t>
        </is>
      </c>
      <c r="E49" s="23" t="inlineStr">
        <is>
          <t>BWT</t>
        </is>
      </c>
      <c r="F49" s="23" t="inlineStr">
        <is>
          <t>White Birch</t>
        </is>
      </c>
      <c r="G49" s="29" t="n">
        <v>155</v>
      </c>
      <c r="H49" s="30" t="n">
        <v>66.17072505</v>
      </c>
      <c r="I49" s="17">
        <f>IF(H49&lt;1000,"small",IF(H49&lt;50000,"medium","large"))</f>
        <v/>
      </c>
    </row>
    <row r="50" ht="15" customHeight="1" s="13">
      <c r="A50" s="23" t="inlineStr">
        <is>
          <t>3E</t>
        </is>
      </c>
      <c r="B50" s="23" t="inlineStr">
        <is>
          <t>CRN</t>
        </is>
      </c>
      <c r="C50" s="23" t="inlineStr">
        <is>
          <t>L</t>
        </is>
      </c>
      <c r="D50" s="23" t="inlineStr">
        <is>
          <t>Late Successional</t>
        </is>
      </c>
      <c r="E50" s="23" t="inlineStr">
        <is>
          <t>BWT</t>
        </is>
      </c>
      <c r="F50" s="23" t="inlineStr">
        <is>
          <t>White Birch</t>
        </is>
      </c>
      <c r="G50" s="29" t="n">
        <v>165</v>
      </c>
      <c r="H50" s="30" t="n">
        <v>195.4999994</v>
      </c>
      <c r="I50" s="17">
        <f>IF(H50&lt;1000,"small",IF(H50&lt;50000,"medium","large"))</f>
        <v/>
      </c>
    </row>
    <row r="51" ht="15" customHeight="1" s="13">
      <c r="A51" s="23" t="inlineStr">
        <is>
          <t>3E</t>
        </is>
      </c>
      <c r="B51" s="23" t="inlineStr">
        <is>
          <t>CRN</t>
        </is>
      </c>
      <c r="C51" s="23" t="inlineStr">
        <is>
          <t>L</t>
        </is>
      </c>
      <c r="D51" s="23" t="inlineStr">
        <is>
          <t>Late Successional</t>
        </is>
      </c>
      <c r="E51" s="23" t="inlineStr">
        <is>
          <t>BWT</t>
        </is>
      </c>
      <c r="F51" s="23" t="inlineStr">
        <is>
          <t>White Birch</t>
        </is>
      </c>
      <c r="G51" s="29" t="n">
        <v>175</v>
      </c>
      <c r="H51" s="30" t="n">
        <v>26.39999938</v>
      </c>
      <c r="I51" s="17">
        <f>IF(H51&lt;1000,"small",IF(H51&lt;50000,"medium","large"))</f>
        <v/>
      </c>
    </row>
    <row r="52" ht="15" customHeight="1" s="13">
      <c r="A52" s="23" t="inlineStr">
        <is>
          <t>3E</t>
        </is>
      </c>
      <c r="B52" s="23" t="inlineStr">
        <is>
          <t>CRN</t>
        </is>
      </c>
      <c r="C52" s="23" t="inlineStr">
        <is>
          <t>L</t>
        </is>
      </c>
      <c r="D52" s="23" t="inlineStr">
        <is>
          <t>Late Successional</t>
        </is>
      </c>
      <c r="E52" s="23" t="inlineStr">
        <is>
          <t>BWT</t>
        </is>
      </c>
      <c r="F52" s="23" t="inlineStr">
        <is>
          <t>White Birch</t>
        </is>
      </c>
      <c r="G52" s="29" t="n">
        <v>185</v>
      </c>
      <c r="H52" s="30" t="n">
        <v>13.03999996</v>
      </c>
      <c r="I52" s="17">
        <f>IF(H52&lt;1000,"small",IF(H52&lt;50000,"medium","large"))</f>
        <v/>
      </c>
    </row>
    <row r="53" ht="15" customHeight="1" s="13">
      <c r="A53" s="23" t="inlineStr">
        <is>
          <t>3E</t>
        </is>
      </c>
      <c r="B53" s="23" t="inlineStr">
        <is>
          <t>CRN</t>
        </is>
      </c>
      <c r="C53" s="23" t="inlineStr">
        <is>
          <t>L</t>
        </is>
      </c>
      <c r="D53" s="23" t="inlineStr">
        <is>
          <t>Late Successional</t>
        </is>
      </c>
      <c r="E53" s="23" t="inlineStr">
        <is>
          <t>MCL</t>
        </is>
      </c>
      <c r="F53" s="23" t="inlineStr">
        <is>
          <t>Conifer Lowland</t>
        </is>
      </c>
      <c r="G53" s="29" t="n">
        <v>115</v>
      </c>
      <c r="H53" s="30" t="n">
        <v>20536.6414</v>
      </c>
      <c r="I53" s="17">
        <f>IF(H53&lt;1000,"small",IF(H53&lt;50000,"medium","large"))</f>
        <v/>
      </c>
    </row>
    <row r="54" ht="15" customHeight="1" s="13">
      <c r="A54" s="23" t="inlineStr">
        <is>
          <t>3E</t>
        </is>
      </c>
      <c r="B54" s="23" t="inlineStr">
        <is>
          <t>CRN</t>
        </is>
      </c>
      <c r="C54" s="23" t="inlineStr">
        <is>
          <t>L</t>
        </is>
      </c>
      <c r="D54" s="23" t="inlineStr">
        <is>
          <t>Late Successional</t>
        </is>
      </c>
      <c r="E54" s="23" t="inlineStr">
        <is>
          <t>MCL</t>
        </is>
      </c>
      <c r="F54" s="23" t="inlineStr">
        <is>
          <t>Conifer Lowland</t>
        </is>
      </c>
      <c r="G54" s="29" t="n">
        <v>125</v>
      </c>
      <c r="H54" s="30" t="n">
        <v>201019.3764</v>
      </c>
      <c r="I54" s="17">
        <f>IF(H54&lt;1000,"small",IF(H54&lt;50000,"medium","large"))</f>
        <v/>
      </c>
    </row>
    <row r="55" ht="15" customHeight="1" s="13">
      <c r="A55" s="23" t="inlineStr">
        <is>
          <t>3E</t>
        </is>
      </c>
      <c r="B55" s="23" t="inlineStr">
        <is>
          <t>CRN</t>
        </is>
      </c>
      <c r="C55" s="23" t="inlineStr">
        <is>
          <t>L</t>
        </is>
      </c>
      <c r="D55" s="23" t="inlineStr">
        <is>
          <t>Late Successional</t>
        </is>
      </c>
      <c r="E55" s="23" t="inlineStr">
        <is>
          <t>MCL</t>
        </is>
      </c>
      <c r="F55" s="23" t="inlineStr">
        <is>
          <t>Conifer Lowland</t>
        </is>
      </c>
      <c r="G55" s="29" t="n">
        <v>135</v>
      </c>
      <c r="H55" s="30" t="n">
        <v>302610.9891</v>
      </c>
      <c r="I55" s="17">
        <f>IF(H55&lt;1000,"small",IF(H55&lt;50000,"medium","large"))</f>
        <v/>
      </c>
    </row>
    <row r="56" ht="15" customHeight="1" s="13">
      <c r="A56" s="23" t="inlineStr">
        <is>
          <t>3E</t>
        </is>
      </c>
      <c r="B56" s="23" t="inlineStr">
        <is>
          <t>CRN</t>
        </is>
      </c>
      <c r="C56" s="23" t="inlineStr">
        <is>
          <t>L</t>
        </is>
      </c>
      <c r="D56" s="23" t="inlineStr">
        <is>
          <t>Late Successional</t>
        </is>
      </c>
      <c r="E56" s="23" t="inlineStr">
        <is>
          <t>MCL</t>
        </is>
      </c>
      <c r="F56" s="23" t="inlineStr">
        <is>
          <t>Conifer Lowland</t>
        </is>
      </c>
      <c r="G56" s="29" t="n">
        <v>145</v>
      </c>
      <c r="H56" s="30" t="n">
        <v>185466.8424</v>
      </c>
      <c r="I56" s="17">
        <f>IF(H56&lt;1000,"small",IF(H56&lt;50000,"medium","large"))</f>
        <v/>
      </c>
    </row>
    <row r="57" ht="15" customHeight="1" s="13">
      <c r="A57" s="23" t="inlineStr">
        <is>
          <t>3E</t>
        </is>
      </c>
      <c r="B57" s="23" t="inlineStr">
        <is>
          <t>CRN</t>
        </is>
      </c>
      <c r="C57" s="23" t="inlineStr">
        <is>
          <t>L</t>
        </is>
      </c>
      <c r="D57" s="23" t="inlineStr">
        <is>
          <t>Late Successional</t>
        </is>
      </c>
      <c r="E57" s="23" t="inlineStr">
        <is>
          <t>MCL</t>
        </is>
      </c>
      <c r="F57" s="23" t="inlineStr">
        <is>
          <t>Conifer Lowland</t>
        </is>
      </c>
      <c r="G57" s="29" t="n">
        <v>155</v>
      </c>
      <c r="H57" s="30" t="n">
        <v>216412.9031</v>
      </c>
      <c r="I57" s="17">
        <f>IF(H57&lt;1000,"small",IF(H57&lt;50000,"medium","large"))</f>
        <v/>
      </c>
    </row>
    <row r="58" ht="15" customHeight="1" s="13">
      <c r="A58" s="23" t="inlineStr">
        <is>
          <t>3E</t>
        </is>
      </c>
      <c r="B58" s="23" t="inlineStr">
        <is>
          <t>CRN</t>
        </is>
      </c>
      <c r="C58" s="23" t="inlineStr">
        <is>
          <t>L</t>
        </is>
      </c>
      <c r="D58" s="23" t="inlineStr">
        <is>
          <t>Late Successional</t>
        </is>
      </c>
      <c r="E58" s="23" t="inlineStr">
        <is>
          <t>MCL</t>
        </is>
      </c>
      <c r="F58" s="23" t="inlineStr">
        <is>
          <t>Conifer Lowland</t>
        </is>
      </c>
      <c r="G58" s="29" t="n">
        <v>165</v>
      </c>
      <c r="H58" s="30" t="n">
        <v>197079.9125</v>
      </c>
      <c r="I58" s="17">
        <f>IF(H58&lt;1000,"small",IF(H58&lt;50000,"medium","large"))</f>
        <v/>
      </c>
    </row>
    <row r="59" ht="15" customHeight="1" s="13">
      <c r="A59" s="23" t="inlineStr">
        <is>
          <t>3E</t>
        </is>
      </c>
      <c r="B59" s="23" t="inlineStr">
        <is>
          <t>CRN</t>
        </is>
      </c>
      <c r="C59" s="23" t="inlineStr">
        <is>
          <t>L</t>
        </is>
      </c>
      <c r="D59" s="23" t="inlineStr">
        <is>
          <t>Late Successional</t>
        </is>
      </c>
      <c r="E59" s="23" t="inlineStr">
        <is>
          <t>MCL</t>
        </is>
      </c>
      <c r="F59" s="23" t="inlineStr">
        <is>
          <t>Conifer Lowland</t>
        </is>
      </c>
      <c r="G59" s="29" t="n">
        <v>175</v>
      </c>
      <c r="H59" s="30" t="n">
        <v>51131.37701</v>
      </c>
      <c r="I59" s="17">
        <f>IF(H59&lt;1000,"small",IF(H59&lt;50000,"medium","large"))</f>
        <v/>
      </c>
    </row>
    <row r="60" ht="15" customHeight="1" s="13">
      <c r="A60" s="23" t="inlineStr">
        <is>
          <t>3E</t>
        </is>
      </c>
      <c r="B60" s="23" t="inlineStr">
        <is>
          <t>CRN</t>
        </is>
      </c>
      <c r="C60" s="23" t="inlineStr">
        <is>
          <t>L</t>
        </is>
      </c>
      <c r="D60" s="23" t="inlineStr">
        <is>
          <t>Late Successional</t>
        </is>
      </c>
      <c r="E60" s="23" t="inlineStr">
        <is>
          <t>MCL</t>
        </is>
      </c>
      <c r="F60" s="23" t="inlineStr">
        <is>
          <t>Conifer Lowland</t>
        </is>
      </c>
      <c r="G60" s="29" t="n">
        <v>185</v>
      </c>
      <c r="H60" s="30" t="n">
        <v>19251.49483</v>
      </c>
      <c r="I60" s="17">
        <f>IF(H60&lt;1000,"small",IF(H60&lt;50000,"medium","large"))</f>
        <v/>
      </c>
    </row>
    <row r="61" ht="15" customHeight="1" s="13">
      <c r="A61" s="23" t="inlineStr">
        <is>
          <t>3E</t>
        </is>
      </c>
      <c r="B61" s="23" t="inlineStr">
        <is>
          <t>CRN</t>
        </is>
      </c>
      <c r="C61" s="23" t="inlineStr">
        <is>
          <t>L</t>
        </is>
      </c>
      <c r="D61" s="23" t="inlineStr">
        <is>
          <t>Late Successional</t>
        </is>
      </c>
      <c r="E61" s="23" t="inlineStr">
        <is>
          <t>MCU</t>
        </is>
      </c>
      <c r="F61" s="23" t="inlineStr">
        <is>
          <t>Conifer Upland</t>
        </is>
      </c>
      <c r="G61" s="29" t="n">
        <v>105</v>
      </c>
      <c r="H61" s="30" t="n">
        <v>16283.47638</v>
      </c>
      <c r="I61" s="17">
        <f>IF(H61&lt;1000,"small",IF(H61&lt;50000,"medium","large"))</f>
        <v/>
      </c>
    </row>
    <row r="62" ht="15" customHeight="1" s="13">
      <c r="A62" s="23" t="inlineStr">
        <is>
          <t>3E</t>
        </is>
      </c>
      <c r="B62" s="23" t="inlineStr">
        <is>
          <t>CRN</t>
        </is>
      </c>
      <c r="C62" s="23" t="inlineStr">
        <is>
          <t>L</t>
        </is>
      </c>
      <c r="D62" s="23" t="inlineStr">
        <is>
          <t>Late Successional</t>
        </is>
      </c>
      <c r="E62" s="23" t="inlineStr">
        <is>
          <t>MCU</t>
        </is>
      </c>
      <c r="F62" s="23" t="inlineStr">
        <is>
          <t>Conifer Upland</t>
        </is>
      </c>
      <c r="G62" s="29" t="n">
        <v>115</v>
      </c>
      <c r="H62" s="30" t="n">
        <v>168741.1994</v>
      </c>
      <c r="I62" s="17">
        <f>IF(H62&lt;1000,"small",IF(H62&lt;50000,"medium","large"))</f>
        <v/>
      </c>
    </row>
    <row r="63" ht="15" customHeight="1" s="13">
      <c r="A63" s="23" t="inlineStr">
        <is>
          <t>3E</t>
        </is>
      </c>
      <c r="B63" s="23" t="inlineStr">
        <is>
          <t>CRN</t>
        </is>
      </c>
      <c r="C63" s="23" t="inlineStr">
        <is>
          <t>L</t>
        </is>
      </c>
      <c r="D63" s="23" t="inlineStr">
        <is>
          <t>Late Successional</t>
        </is>
      </c>
      <c r="E63" s="23" t="inlineStr">
        <is>
          <t>MCU</t>
        </is>
      </c>
      <c r="F63" s="23" t="inlineStr">
        <is>
          <t>Conifer Upland</t>
        </is>
      </c>
      <c r="G63" s="29" t="n">
        <v>125</v>
      </c>
      <c r="H63" s="30" t="n">
        <v>88122.41627</v>
      </c>
      <c r="I63" s="17">
        <f>IF(H63&lt;1000,"small",IF(H63&lt;50000,"medium","large"))</f>
        <v/>
      </c>
    </row>
    <row r="64" ht="15" customHeight="1" s="13">
      <c r="A64" s="23" t="inlineStr">
        <is>
          <t>3E</t>
        </is>
      </c>
      <c r="B64" s="23" t="inlineStr">
        <is>
          <t>CRN</t>
        </is>
      </c>
      <c r="C64" s="23" t="inlineStr">
        <is>
          <t>L</t>
        </is>
      </c>
      <c r="D64" s="23" t="inlineStr">
        <is>
          <t>Late Successional</t>
        </is>
      </c>
      <c r="E64" s="23" t="inlineStr">
        <is>
          <t>MCU</t>
        </is>
      </c>
      <c r="F64" s="23" t="inlineStr">
        <is>
          <t>Conifer Upland</t>
        </is>
      </c>
      <c r="G64" s="29" t="n">
        <v>135</v>
      </c>
      <c r="H64" s="30" t="n">
        <v>84060.70852</v>
      </c>
      <c r="I64" s="17">
        <f>IF(H64&lt;1000,"small",IF(H64&lt;50000,"medium","large"))</f>
        <v/>
      </c>
    </row>
    <row r="65" ht="15" customHeight="1" s="13">
      <c r="A65" s="23" t="inlineStr">
        <is>
          <t>3E</t>
        </is>
      </c>
      <c r="B65" s="23" t="inlineStr">
        <is>
          <t>CRN</t>
        </is>
      </c>
      <c r="C65" s="23" t="inlineStr">
        <is>
          <t>L</t>
        </is>
      </c>
      <c r="D65" s="23" t="inlineStr">
        <is>
          <t>Late Successional</t>
        </is>
      </c>
      <c r="E65" s="23" t="inlineStr">
        <is>
          <t>MCU</t>
        </is>
      </c>
      <c r="F65" s="23" t="inlineStr">
        <is>
          <t>Conifer Upland</t>
        </is>
      </c>
      <c r="G65" s="29" t="n">
        <v>145</v>
      </c>
      <c r="H65" s="30" t="n">
        <v>47737.89775</v>
      </c>
      <c r="I65" s="17">
        <f>IF(H65&lt;1000,"small",IF(H65&lt;50000,"medium","large"))</f>
        <v/>
      </c>
    </row>
    <row r="66" ht="15" customHeight="1" s="13">
      <c r="A66" s="23" t="inlineStr">
        <is>
          <t>3E</t>
        </is>
      </c>
      <c r="B66" s="23" t="inlineStr">
        <is>
          <t>CRN</t>
        </is>
      </c>
      <c r="C66" s="23" t="inlineStr">
        <is>
          <t>L</t>
        </is>
      </c>
      <c r="D66" s="23" t="inlineStr">
        <is>
          <t>Late Successional</t>
        </is>
      </c>
      <c r="E66" s="23" t="inlineStr">
        <is>
          <t>MCU</t>
        </is>
      </c>
      <c r="F66" s="23" t="inlineStr">
        <is>
          <t>Conifer Upland</t>
        </is>
      </c>
      <c r="G66" s="29" t="n">
        <v>155</v>
      </c>
      <c r="H66" s="30" t="n">
        <v>39229.13692</v>
      </c>
      <c r="I66" s="17">
        <f>IF(H66&lt;1000,"small",IF(H66&lt;50000,"medium","large"))</f>
        <v/>
      </c>
    </row>
    <row r="67" ht="15" customHeight="1" s="13">
      <c r="A67" s="23" t="inlineStr">
        <is>
          <t>3E</t>
        </is>
      </c>
      <c r="B67" s="23" t="inlineStr">
        <is>
          <t>CRN</t>
        </is>
      </c>
      <c r="C67" s="23" t="inlineStr">
        <is>
          <t>L</t>
        </is>
      </c>
      <c r="D67" s="23" t="inlineStr">
        <is>
          <t>Late Successional</t>
        </is>
      </c>
      <c r="E67" s="23" t="inlineStr">
        <is>
          <t>MCU</t>
        </is>
      </c>
      <c r="F67" s="23" t="inlineStr">
        <is>
          <t>Conifer Upland</t>
        </is>
      </c>
      <c r="G67" s="29" t="n">
        <v>165</v>
      </c>
      <c r="H67" s="30" t="n">
        <v>20714.38631</v>
      </c>
      <c r="I67" s="17">
        <f>IF(H67&lt;1000,"small",IF(H67&lt;50000,"medium","large"))</f>
        <v/>
      </c>
    </row>
    <row r="68" ht="15" customHeight="1" s="13">
      <c r="A68" s="23" t="inlineStr">
        <is>
          <t>3E</t>
        </is>
      </c>
      <c r="B68" s="23" t="inlineStr">
        <is>
          <t>CRN</t>
        </is>
      </c>
      <c r="C68" s="23" t="inlineStr">
        <is>
          <t>L</t>
        </is>
      </c>
      <c r="D68" s="23" t="inlineStr">
        <is>
          <t>Late Successional</t>
        </is>
      </c>
      <c r="E68" s="23" t="inlineStr">
        <is>
          <t>MCU</t>
        </is>
      </c>
      <c r="F68" s="23" t="inlineStr">
        <is>
          <t>Conifer Upland</t>
        </is>
      </c>
      <c r="G68" s="29" t="n">
        <v>175</v>
      </c>
      <c r="H68" s="30" t="n">
        <v>7478.269692</v>
      </c>
      <c r="I68" s="17">
        <f>IF(H68&lt;1000,"small",IF(H68&lt;50000,"medium","large"))</f>
        <v/>
      </c>
    </row>
    <row r="69" ht="15" customHeight="1" s="13">
      <c r="A69" s="23" t="inlineStr">
        <is>
          <t>3E</t>
        </is>
      </c>
      <c r="B69" s="23" t="inlineStr">
        <is>
          <t>CRN</t>
        </is>
      </c>
      <c r="C69" s="23" t="inlineStr">
        <is>
          <t>L</t>
        </is>
      </c>
      <c r="D69" s="23" t="inlineStr">
        <is>
          <t>Late Successional</t>
        </is>
      </c>
      <c r="E69" s="23" t="inlineStr">
        <is>
          <t>MCU</t>
        </is>
      </c>
      <c r="F69" s="23" t="inlineStr">
        <is>
          <t>Conifer Upland</t>
        </is>
      </c>
      <c r="G69" s="29" t="n">
        <v>185</v>
      </c>
      <c r="H69" s="30" t="n">
        <v>2404.223734</v>
      </c>
      <c r="I69" s="17">
        <f>IF(H69&lt;1000,"small",IF(H69&lt;50000,"medium","large"))</f>
        <v/>
      </c>
    </row>
    <row r="70" ht="15" customHeight="1" s="13">
      <c r="A70" s="23" t="inlineStr">
        <is>
          <t>3E</t>
        </is>
      </c>
      <c r="B70" s="23" t="inlineStr">
        <is>
          <t>CRN</t>
        </is>
      </c>
      <c r="C70" s="23" t="inlineStr">
        <is>
          <t>L</t>
        </is>
      </c>
      <c r="D70" s="23" t="inlineStr">
        <is>
          <t>Late Successional</t>
        </is>
      </c>
      <c r="E70" s="23" t="inlineStr">
        <is>
          <t>MIX</t>
        </is>
      </c>
      <c r="F70" s="23" t="inlineStr">
        <is>
          <t>Mixedwood</t>
        </is>
      </c>
      <c r="G70" s="29" t="n">
        <v>95</v>
      </c>
      <c r="H70" s="30" t="n">
        <v>9733.859004</v>
      </c>
      <c r="I70" s="17">
        <f>IF(H70&lt;1000,"small",IF(H70&lt;50000,"medium","large"))</f>
        <v/>
      </c>
    </row>
    <row r="71" ht="15" customHeight="1" s="13">
      <c r="A71" s="23" t="inlineStr">
        <is>
          <t>3E</t>
        </is>
      </c>
      <c r="B71" s="23" t="inlineStr">
        <is>
          <t>CRN</t>
        </is>
      </c>
      <c r="C71" s="23" t="inlineStr">
        <is>
          <t>L</t>
        </is>
      </c>
      <c r="D71" s="23" t="inlineStr">
        <is>
          <t>Late Successional</t>
        </is>
      </c>
      <c r="E71" s="23" t="inlineStr">
        <is>
          <t>MIX</t>
        </is>
      </c>
      <c r="F71" s="23" t="inlineStr">
        <is>
          <t>Mixedwood</t>
        </is>
      </c>
      <c r="G71" s="29" t="n">
        <v>105</v>
      </c>
      <c r="H71" s="30" t="n">
        <v>64950.51408</v>
      </c>
      <c r="I71" s="17">
        <f>IF(H71&lt;1000,"small",IF(H71&lt;50000,"medium","large"))</f>
        <v/>
      </c>
    </row>
    <row r="72" ht="15" customHeight="1" s="13">
      <c r="A72" s="23" t="inlineStr">
        <is>
          <t>3E</t>
        </is>
      </c>
      <c r="B72" s="23" t="inlineStr">
        <is>
          <t>CRN</t>
        </is>
      </c>
      <c r="C72" s="23" t="inlineStr">
        <is>
          <t>L</t>
        </is>
      </c>
      <c r="D72" s="23" t="inlineStr">
        <is>
          <t>Late Successional</t>
        </is>
      </c>
      <c r="E72" s="23" t="inlineStr">
        <is>
          <t>MIX</t>
        </is>
      </c>
      <c r="F72" s="23" t="inlineStr">
        <is>
          <t>Mixedwood</t>
        </is>
      </c>
      <c r="G72" s="29" t="n">
        <v>115</v>
      </c>
      <c r="H72" s="30" t="n">
        <v>37756.38066</v>
      </c>
      <c r="I72" s="17">
        <f>IF(H72&lt;1000,"small",IF(H72&lt;50000,"medium","large"))</f>
        <v/>
      </c>
    </row>
    <row r="73" ht="15" customHeight="1" s="13">
      <c r="A73" s="23" t="inlineStr">
        <is>
          <t>3E</t>
        </is>
      </c>
      <c r="B73" s="23" t="inlineStr">
        <is>
          <t>CRN</t>
        </is>
      </c>
      <c r="C73" s="23" t="inlineStr">
        <is>
          <t>L</t>
        </is>
      </c>
      <c r="D73" s="23" t="inlineStr">
        <is>
          <t>Late Successional</t>
        </is>
      </c>
      <c r="E73" s="23" t="inlineStr">
        <is>
          <t>MIX</t>
        </is>
      </c>
      <c r="F73" s="23" t="inlineStr">
        <is>
          <t>Mixedwood</t>
        </is>
      </c>
      <c r="G73" s="29" t="n">
        <v>125</v>
      </c>
      <c r="H73" s="30" t="n">
        <v>21890.65322</v>
      </c>
      <c r="I73" s="17">
        <f>IF(H73&lt;1000,"small",IF(H73&lt;50000,"medium","large"))</f>
        <v/>
      </c>
    </row>
    <row r="74" ht="15" customHeight="1" s="13">
      <c r="A74" s="23" t="inlineStr">
        <is>
          <t>3E</t>
        </is>
      </c>
      <c r="B74" s="23" t="inlineStr">
        <is>
          <t>CRN</t>
        </is>
      </c>
      <c r="C74" s="23" t="inlineStr">
        <is>
          <t>L</t>
        </is>
      </c>
      <c r="D74" s="23" t="inlineStr">
        <is>
          <t>Late Successional</t>
        </is>
      </c>
      <c r="E74" s="23" t="inlineStr">
        <is>
          <t>MIX</t>
        </is>
      </c>
      <c r="F74" s="23" t="inlineStr">
        <is>
          <t>Mixedwood</t>
        </is>
      </c>
      <c r="G74" s="29" t="n">
        <v>135</v>
      </c>
      <c r="H74" s="30" t="n">
        <v>10898.15079</v>
      </c>
      <c r="I74" s="17">
        <f>IF(H74&lt;1000,"small",IF(H74&lt;50000,"medium","large"))</f>
        <v/>
      </c>
    </row>
    <row r="75" ht="15" customHeight="1" s="13">
      <c r="A75" s="23" t="inlineStr">
        <is>
          <t>3E</t>
        </is>
      </c>
      <c r="B75" s="23" t="inlineStr">
        <is>
          <t>CRN</t>
        </is>
      </c>
      <c r="C75" s="23" t="inlineStr">
        <is>
          <t>L</t>
        </is>
      </c>
      <c r="D75" s="23" t="inlineStr">
        <is>
          <t>Late Successional</t>
        </is>
      </c>
      <c r="E75" s="23" t="inlineStr">
        <is>
          <t>MIX</t>
        </is>
      </c>
      <c r="F75" s="23" t="inlineStr">
        <is>
          <t>Mixedwood</t>
        </is>
      </c>
      <c r="G75" s="29" t="n">
        <v>145</v>
      </c>
      <c r="H75" s="30" t="n">
        <v>3955.891582</v>
      </c>
      <c r="I75" s="17">
        <f>IF(H75&lt;1000,"small",IF(H75&lt;50000,"medium","large"))</f>
        <v/>
      </c>
    </row>
    <row r="76" ht="15" customHeight="1" s="13">
      <c r="A76" s="23" t="inlineStr">
        <is>
          <t>3E</t>
        </is>
      </c>
      <c r="B76" s="23" t="inlineStr">
        <is>
          <t>CRN</t>
        </is>
      </c>
      <c r="C76" s="23" t="inlineStr">
        <is>
          <t>L</t>
        </is>
      </c>
      <c r="D76" s="23" t="inlineStr">
        <is>
          <t>Late Successional</t>
        </is>
      </c>
      <c r="E76" s="23" t="inlineStr">
        <is>
          <t>MIX</t>
        </is>
      </c>
      <c r="F76" s="23" t="inlineStr">
        <is>
          <t>Mixedwood</t>
        </is>
      </c>
      <c r="G76" s="29" t="n">
        <v>155</v>
      </c>
      <c r="H76" s="30" t="n">
        <v>2280.251502</v>
      </c>
      <c r="I76" s="17">
        <f>IF(H76&lt;1000,"small",IF(H76&lt;50000,"medium","large"))</f>
        <v/>
      </c>
    </row>
    <row r="77" ht="15" customHeight="1" s="13">
      <c r="A77" s="23" t="inlineStr">
        <is>
          <t>3E</t>
        </is>
      </c>
      <c r="B77" s="23" t="inlineStr">
        <is>
          <t>CRN</t>
        </is>
      </c>
      <c r="C77" s="23" t="inlineStr">
        <is>
          <t>L</t>
        </is>
      </c>
      <c r="D77" s="23" t="inlineStr">
        <is>
          <t>Late Successional</t>
        </is>
      </c>
      <c r="E77" s="23" t="inlineStr">
        <is>
          <t>MIX</t>
        </is>
      </c>
      <c r="F77" s="23" t="inlineStr">
        <is>
          <t>Mixedwood</t>
        </is>
      </c>
      <c r="G77" s="29" t="n">
        <v>165</v>
      </c>
      <c r="H77" s="30" t="n">
        <v>1225.001066</v>
      </c>
      <c r="I77" s="17">
        <f>IF(H77&lt;1000,"small",IF(H77&lt;50000,"medium","large"))</f>
        <v/>
      </c>
    </row>
    <row r="78" ht="15" customHeight="1" s="13">
      <c r="A78" s="23" t="inlineStr">
        <is>
          <t>3E</t>
        </is>
      </c>
      <c r="B78" s="23" t="inlineStr">
        <is>
          <t>CRN</t>
        </is>
      </c>
      <c r="C78" s="23" t="inlineStr">
        <is>
          <t>L</t>
        </is>
      </c>
      <c r="D78" s="23" t="inlineStr">
        <is>
          <t>Late Successional</t>
        </is>
      </c>
      <c r="E78" s="23" t="inlineStr">
        <is>
          <t>MIX</t>
        </is>
      </c>
      <c r="F78" s="23" t="inlineStr">
        <is>
          <t>Mixedwood</t>
        </is>
      </c>
      <c r="G78" s="29" t="n">
        <v>175</v>
      </c>
      <c r="H78" s="30" t="n">
        <v>599.5510238000001</v>
      </c>
      <c r="I78" s="17">
        <f>IF(H78&lt;1000,"small",IF(H78&lt;50000,"medium","large"))</f>
        <v/>
      </c>
    </row>
    <row r="79" ht="15" customHeight="1" s="13">
      <c r="A79" s="23" t="inlineStr">
        <is>
          <t>3E</t>
        </is>
      </c>
      <c r="B79" s="23" t="inlineStr">
        <is>
          <t>CRN</t>
        </is>
      </c>
      <c r="C79" s="23" t="inlineStr">
        <is>
          <t>L</t>
        </is>
      </c>
      <c r="D79" s="23" t="inlineStr">
        <is>
          <t>Late Successional</t>
        </is>
      </c>
      <c r="E79" s="23" t="inlineStr">
        <is>
          <t>MIX</t>
        </is>
      </c>
      <c r="F79" s="23" t="inlineStr">
        <is>
          <t>Mixedwood</t>
        </is>
      </c>
      <c r="G79" s="29" t="n">
        <v>185</v>
      </c>
      <c r="H79" s="30" t="n">
        <v>397.202563</v>
      </c>
      <c r="I79" s="17">
        <f>IF(H79&lt;1000,"small",IF(H79&lt;50000,"medium","large"))</f>
        <v/>
      </c>
    </row>
    <row r="80" ht="15" customHeight="1" s="13">
      <c r="A80" s="23" t="inlineStr">
        <is>
          <t>3E</t>
        </is>
      </c>
      <c r="B80" s="23" t="inlineStr">
        <is>
          <t>CRN</t>
        </is>
      </c>
      <c r="C80" s="23" t="inlineStr">
        <is>
          <t>L</t>
        </is>
      </c>
      <c r="D80" s="23" t="inlineStr">
        <is>
          <t>Late Successional</t>
        </is>
      </c>
      <c r="E80" s="23" t="inlineStr">
        <is>
          <t>PJK</t>
        </is>
      </c>
      <c r="F80" s="23" t="inlineStr">
        <is>
          <t>Jack Pine</t>
        </is>
      </c>
      <c r="G80" s="29" t="n">
        <v>105</v>
      </c>
      <c r="H80" s="30" t="n">
        <v>596.4738723</v>
      </c>
      <c r="I80" s="17">
        <f>IF(H80&lt;1000,"small",IF(H80&lt;50000,"medium","large"))</f>
        <v/>
      </c>
    </row>
    <row r="81" ht="15" customHeight="1" s="13">
      <c r="A81" s="23" t="inlineStr">
        <is>
          <t>3E</t>
        </is>
      </c>
      <c r="B81" s="23" t="inlineStr">
        <is>
          <t>CRN</t>
        </is>
      </c>
      <c r="C81" s="23" t="inlineStr">
        <is>
          <t>L</t>
        </is>
      </c>
      <c r="D81" s="23" t="inlineStr">
        <is>
          <t>Late Successional</t>
        </is>
      </c>
      <c r="E81" s="23" t="inlineStr">
        <is>
          <t>PJK</t>
        </is>
      </c>
      <c r="F81" s="23" t="inlineStr">
        <is>
          <t>Jack Pine</t>
        </is>
      </c>
      <c r="G81" s="29" t="n">
        <v>115</v>
      </c>
      <c r="H81" s="30" t="n">
        <v>4015.021795</v>
      </c>
      <c r="I81" s="17">
        <f>IF(H81&lt;1000,"small",IF(H81&lt;50000,"medium","large"))</f>
        <v/>
      </c>
    </row>
    <row r="82" ht="15" customHeight="1" s="13">
      <c r="A82" s="23" t="inlineStr">
        <is>
          <t>3E</t>
        </is>
      </c>
      <c r="B82" s="23" t="inlineStr">
        <is>
          <t>CRN</t>
        </is>
      </c>
      <c r="C82" s="23" t="inlineStr">
        <is>
          <t>L</t>
        </is>
      </c>
      <c r="D82" s="23" t="inlineStr">
        <is>
          <t>Late Successional</t>
        </is>
      </c>
      <c r="E82" s="23" t="inlineStr">
        <is>
          <t>PJK</t>
        </is>
      </c>
      <c r="F82" s="23" t="inlineStr">
        <is>
          <t>Jack Pine</t>
        </is>
      </c>
      <c r="G82" s="29" t="n">
        <v>125</v>
      </c>
      <c r="H82" s="30" t="n">
        <v>1134.814621</v>
      </c>
      <c r="I82" s="17">
        <f>IF(H82&lt;1000,"small",IF(H82&lt;50000,"medium","large"))</f>
        <v/>
      </c>
    </row>
    <row r="83" ht="15" customHeight="1" s="13">
      <c r="A83" s="23" t="inlineStr">
        <is>
          <t>3E</t>
        </is>
      </c>
      <c r="B83" s="23" t="inlineStr">
        <is>
          <t>CRN</t>
        </is>
      </c>
      <c r="C83" s="23" t="inlineStr">
        <is>
          <t>L</t>
        </is>
      </c>
      <c r="D83" s="23" t="inlineStr">
        <is>
          <t>Late Successional</t>
        </is>
      </c>
      <c r="E83" s="23" t="inlineStr">
        <is>
          <t>PJK</t>
        </is>
      </c>
      <c r="F83" s="23" t="inlineStr">
        <is>
          <t>Jack Pine</t>
        </is>
      </c>
      <c r="G83" s="29" t="n">
        <v>135</v>
      </c>
      <c r="H83" s="30" t="n">
        <v>680.7047982</v>
      </c>
      <c r="I83" s="17">
        <f>IF(H83&lt;1000,"small",IF(H83&lt;50000,"medium","large"))</f>
        <v/>
      </c>
    </row>
    <row r="84" ht="15" customHeight="1" s="13">
      <c r="A84" s="23" t="inlineStr">
        <is>
          <t>3E</t>
        </is>
      </c>
      <c r="B84" s="23" t="inlineStr">
        <is>
          <t>CRN</t>
        </is>
      </c>
      <c r="C84" s="23" t="inlineStr">
        <is>
          <t>L</t>
        </is>
      </c>
      <c r="D84" s="23" t="inlineStr">
        <is>
          <t>Late Successional</t>
        </is>
      </c>
      <c r="E84" s="23" t="inlineStr">
        <is>
          <t>PJK</t>
        </is>
      </c>
      <c r="F84" s="23" t="inlineStr">
        <is>
          <t>Jack Pine</t>
        </is>
      </c>
      <c r="G84" s="29" t="n">
        <v>145</v>
      </c>
      <c r="H84" s="30" t="n">
        <v>295.7139473</v>
      </c>
      <c r="I84" s="17">
        <f>IF(H84&lt;1000,"small",IF(H84&lt;50000,"medium","large"))</f>
        <v/>
      </c>
    </row>
    <row r="85" ht="15" customHeight="1" s="13">
      <c r="A85" s="23" t="inlineStr">
        <is>
          <t>3E</t>
        </is>
      </c>
      <c r="B85" s="23" t="inlineStr">
        <is>
          <t>CRN</t>
        </is>
      </c>
      <c r="C85" s="23" t="inlineStr">
        <is>
          <t>L</t>
        </is>
      </c>
      <c r="D85" s="23" t="inlineStr">
        <is>
          <t>Late Successional</t>
        </is>
      </c>
      <c r="E85" s="23" t="inlineStr">
        <is>
          <t>PJK</t>
        </is>
      </c>
      <c r="F85" s="23" t="inlineStr">
        <is>
          <t>Jack Pine</t>
        </is>
      </c>
      <c r="G85" s="29" t="n">
        <v>155</v>
      </c>
      <c r="H85" s="30" t="n">
        <v>98.02628106</v>
      </c>
      <c r="I85" s="17">
        <f>IF(H85&lt;1000,"small",IF(H85&lt;50000,"medium","large"))</f>
        <v/>
      </c>
    </row>
    <row r="86" ht="15" customHeight="1" s="13">
      <c r="A86" s="23" t="inlineStr">
        <is>
          <t>3E</t>
        </is>
      </c>
      <c r="B86" s="23" t="inlineStr">
        <is>
          <t>CRN</t>
        </is>
      </c>
      <c r="C86" s="23" t="inlineStr">
        <is>
          <t>L</t>
        </is>
      </c>
      <c r="D86" s="23" t="inlineStr">
        <is>
          <t>Late Successional</t>
        </is>
      </c>
      <c r="E86" s="23" t="inlineStr">
        <is>
          <t>PJK</t>
        </is>
      </c>
      <c r="F86" s="23" t="inlineStr">
        <is>
          <t>Jack Pine</t>
        </is>
      </c>
      <c r="G86" s="29" t="n">
        <v>165</v>
      </c>
      <c r="H86" s="30" t="n">
        <v>3.720000029</v>
      </c>
      <c r="I86" s="17">
        <f>IF(H86&lt;1000,"small",IF(H86&lt;50000,"medium","large"))</f>
        <v/>
      </c>
    </row>
    <row r="87" ht="15" customHeight="1" s="13">
      <c r="A87" s="23" t="inlineStr">
        <is>
          <t>3E</t>
        </is>
      </c>
      <c r="B87" s="23" t="inlineStr">
        <is>
          <t>CRN</t>
        </is>
      </c>
      <c r="C87" s="23" t="inlineStr">
        <is>
          <t>L</t>
        </is>
      </c>
      <c r="D87" s="23" t="inlineStr">
        <is>
          <t>Late Successional</t>
        </is>
      </c>
      <c r="E87" s="23" t="inlineStr">
        <is>
          <t>PJK</t>
        </is>
      </c>
      <c r="F87" s="23" t="inlineStr">
        <is>
          <t>Jack Pine</t>
        </is>
      </c>
      <c r="G87" s="29" t="n">
        <v>185</v>
      </c>
      <c r="H87" s="30" t="n">
        <v>8.180000305</v>
      </c>
      <c r="I87" s="17">
        <f>IF(H87&lt;1000,"small",IF(H87&lt;50000,"medium","large"))</f>
        <v/>
      </c>
    </row>
    <row r="88" ht="15" customHeight="1" s="13">
      <c r="A88" s="23" t="inlineStr">
        <is>
          <t>3E</t>
        </is>
      </c>
      <c r="B88" s="23" t="inlineStr">
        <is>
          <t>CRN</t>
        </is>
      </c>
      <c r="C88" s="23" t="inlineStr">
        <is>
          <t>L</t>
        </is>
      </c>
      <c r="D88" s="23" t="inlineStr">
        <is>
          <t>Late Successional</t>
        </is>
      </c>
      <c r="E88" s="23" t="inlineStr">
        <is>
          <t>POP</t>
        </is>
      </c>
      <c r="F88" s="23" t="inlineStr">
        <is>
          <t>Poplar</t>
        </is>
      </c>
      <c r="G88" s="29" t="n">
        <v>85</v>
      </c>
      <c r="H88" s="30" t="n">
        <v>12676.28685</v>
      </c>
      <c r="I88" s="17">
        <f>IF(H88&lt;1000,"small",IF(H88&lt;50000,"medium","large"))</f>
        <v/>
      </c>
    </row>
    <row r="89" ht="15" customHeight="1" s="13">
      <c r="A89" s="23" t="inlineStr">
        <is>
          <t>3E</t>
        </is>
      </c>
      <c r="B89" s="23" t="inlineStr">
        <is>
          <t>CRN</t>
        </is>
      </c>
      <c r="C89" s="23" t="inlineStr">
        <is>
          <t>L</t>
        </is>
      </c>
      <c r="D89" s="23" t="inlineStr">
        <is>
          <t>Late Successional</t>
        </is>
      </c>
      <c r="E89" s="23" t="inlineStr">
        <is>
          <t>POP</t>
        </is>
      </c>
      <c r="F89" s="23" t="inlineStr">
        <is>
          <t>Poplar</t>
        </is>
      </c>
      <c r="G89" s="29" t="n">
        <v>95</v>
      </c>
      <c r="H89" s="30" t="n">
        <v>84041.28903</v>
      </c>
      <c r="I89" s="17">
        <f>IF(H89&lt;1000,"small",IF(H89&lt;50000,"medium","large"))</f>
        <v/>
      </c>
    </row>
    <row r="90" ht="15" customHeight="1" s="13">
      <c r="A90" s="23" t="inlineStr">
        <is>
          <t>3E</t>
        </is>
      </c>
      <c r="B90" s="23" t="inlineStr">
        <is>
          <t>CRN</t>
        </is>
      </c>
      <c r="C90" s="23" t="inlineStr">
        <is>
          <t>L</t>
        </is>
      </c>
      <c r="D90" s="23" t="inlineStr">
        <is>
          <t>Late Successional</t>
        </is>
      </c>
      <c r="E90" s="23" t="inlineStr">
        <is>
          <t>POP</t>
        </is>
      </c>
      <c r="F90" s="23" t="inlineStr">
        <is>
          <t>Poplar</t>
        </is>
      </c>
      <c r="G90" s="29" t="n">
        <v>105</v>
      </c>
      <c r="H90" s="30" t="n">
        <v>35057.81444</v>
      </c>
      <c r="I90" s="17">
        <f>IF(H90&lt;1000,"small",IF(H90&lt;50000,"medium","large"))</f>
        <v/>
      </c>
    </row>
    <row r="91" ht="15" customHeight="1" s="13">
      <c r="A91" s="23" t="inlineStr">
        <is>
          <t>3E</t>
        </is>
      </c>
      <c r="B91" s="23" t="inlineStr">
        <is>
          <t>CRN</t>
        </is>
      </c>
      <c r="C91" s="23" t="inlineStr">
        <is>
          <t>L</t>
        </is>
      </c>
      <c r="D91" s="23" t="inlineStr">
        <is>
          <t>Late Successional</t>
        </is>
      </c>
      <c r="E91" s="23" t="inlineStr">
        <is>
          <t>POP</t>
        </is>
      </c>
      <c r="F91" s="23" t="inlineStr">
        <is>
          <t>Poplar</t>
        </is>
      </c>
      <c r="G91" s="29" t="n">
        <v>115</v>
      </c>
      <c r="H91" s="30" t="n">
        <v>17172.41763</v>
      </c>
      <c r="I91" s="17">
        <f>IF(H91&lt;1000,"small",IF(H91&lt;50000,"medium","large"))</f>
        <v/>
      </c>
    </row>
    <row r="92" ht="15" customHeight="1" s="13">
      <c r="A92" s="23" t="inlineStr">
        <is>
          <t>3E</t>
        </is>
      </c>
      <c r="B92" s="23" t="inlineStr">
        <is>
          <t>CRN</t>
        </is>
      </c>
      <c r="C92" s="23" t="inlineStr">
        <is>
          <t>L</t>
        </is>
      </c>
      <c r="D92" s="23" t="inlineStr">
        <is>
          <t>Late Successional</t>
        </is>
      </c>
      <c r="E92" s="23" t="inlineStr">
        <is>
          <t>POP</t>
        </is>
      </c>
      <c r="F92" s="23" t="inlineStr">
        <is>
          <t>Poplar</t>
        </is>
      </c>
      <c r="G92" s="29" t="n">
        <v>125</v>
      </c>
      <c r="H92" s="30" t="n">
        <v>15989.12361</v>
      </c>
      <c r="I92" s="17">
        <f>IF(H92&lt;1000,"small",IF(H92&lt;50000,"medium","large"))</f>
        <v/>
      </c>
    </row>
    <row r="93" ht="15" customHeight="1" s="13">
      <c r="A93" s="23" t="inlineStr">
        <is>
          <t>3E</t>
        </is>
      </c>
      <c r="B93" s="23" t="inlineStr">
        <is>
          <t>CRN</t>
        </is>
      </c>
      <c r="C93" s="23" t="inlineStr">
        <is>
          <t>L</t>
        </is>
      </c>
      <c r="D93" s="23" t="inlineStr">
        <is>
          <t>Late Successional</t>
        </is>
      </c>
      <c r="E93" s="23" t="inlineStr">
        <is>
          <t>POP</t>
        </is>
      </c>
      <c r="F93" s="23" t="inlineStr">
        <is>
          <t>Poplar</t>
        </is>
      </c>
      <c r="G93" s="29" t="n">
        <v>135</v>
      </c>
      <c r="H93" s="30" t="n">
        <v>2402.2577</v>
      </c>
      <c r="I93" s="17">
        <f>IF(H93&lt;1000,"small",IF(H93&lt;50000,"medium","large"))</f>
        <v/>
      </c>
    </row>
    <row r="94" ht="15" customHeight="1" s="13">
      <c r="A94" s="23" t="inlineStr">
        <is>
          <t>3E</t>
        </is>
      </c>
      <c r="B94" s="23" t="inlineStr">
        <is>
          <t>CRN</t>
        </is>
      </c>
      <c r="C94" s="23" t="inlineStr">
        <is>
          <t>L</t>
        </is>
      </c>
      <c r="D94" s="23" t="inlineStr">
        <is>
          <t>Late Successional</t>
        </is>
      </c>
      <c r="E94" s="23" t="inlineStr">
        <is>
          <t>POP</t>
        </is>
      </c>
      <c r="F94" s="23" t="inlineStr">
        <is>
          <t>Poplar</t>
        </is>
      </c>
      <c r="G94" s="29" t="n">
        <v>145</v>
      </c>
      <c r="H94" s="30" t="n">
        <v>725.7684533</v>
      </c>
      <c r="I94" s="17">
        <f>IF(H94&lt;1000,"small",IF(H94&lt;50000,"medium","large"))</f>
        <v/>
      </c>
    </row>
    <row r="95" ht="15" customHeight="1" s="13">
      <c r="A95" s="23" t="inlineStr">
        <is>
          <t>3E</t>
        </is>
      </c>
      <c r="B95" s="23" t="inlineStr">
        <is>
          <t>CRN</t>
        </is>
      </c>
      <c r="C95" s="23" t="inlineStr">
        <is>
          <t>L</t>
        </is>
      </c>
      <c r="D95" s="23" t="inlineStr">
        <is>
          <t>Late Successional</t>
        </is>
      </c>
      <c r="E95" s="23" t="inlineStr">
        <is>
          <t>POP</t>
        </is>
      </c>
      <c r="F95" s="23" t="inlineStr">
        <is>
          <t>Poplar</t>
        </is>
      </c>
      <c r="G95" s="29" t="n">
        <v>155</v>
      </c>
      <c r="H95" s="30" t="n">
        <v>237.6135297</v>
      </c>
      <c r="I95" s="17">
        <f>IF(H95&lt;1000,"small",IF(H95&lt;50000,"medium","large"))</f>
        <v/>
      </c>
    </row>
    <row r="96" ht="15" customHeight="1" s="13">
      <c r="A96" s="23" t="inlineStr">
        <is>
          <t>3E</t>
        </is>
      </c>
      <c r="B96" s="23" t="inlineStr">
        <is>
          <t>CRN</t>
        </is>
      </c>
      <c r="C96" s="23" t="inlineStr">
        <is>
          <t>L</t>
        </is>
      </c>
      <c r="D96" s="23" t="inlineStr">
        <is>
          <t>Late Successional</t>
        </is>
      </c>
      <c r="E96" s="23" t="inlineStr">
        <is>
          <t>POP</t>
        </is>
      </c>
      <c r="F96" s="23" t="inlineStr">
        <is>
          <t>Poplar</t>
        </is>
      </c>
      <c r="G96" s="29" t="n">
        <v>165</v>
      </c>
      <c r="H96" s="30" t="n">
        <v>725.0812312</v>
      </c>
      <c r="I96" s="17">
        <f>IF(H96&lt;1000,"small",IF(H96&lt;50000,"medium","large"))</f>
        <v/>
      </c>
    </row>
    <row r="97" ht="15" customHeight="1" s="13">
      <c r="A97" s="23" t="inlineStr">
        <is>
          <t>3E</t>
        </is>
      </c>
      <c r="B97" s="23" t="inlineStr">
        <is>
          <t>CRN</t>
        </is>
      </c>
      <c r="C97" s="23" t="inlineStr">
        <is>
          <t>L</t>
        </is>
      </c>
      <c r="D97" s="23" t="inlineStr">
        <is>
          <t>Late Successional</t>
        </is>
      </c>
      <c r="E97" s="23" t="inlineStr">
        <is>
          <t>POP</t>
        </is>
      </c>
      <c r="F97" s="23" t="inlineStr">
        <is>
          <t>Poplar</t>
        </is>
      </c>
      <c r="G97" s="29" t="n">
        <v>175</v>
      </c>
      <c r="H97" s="30" t="n">
        <v>101.7100019</v>
      </c>
      <c r="I97" s="17">
        <f>IF(H97&lt;1000,"small",IF(H97&lt;50000,"medium","large"))</f>
        <v/>
      </c>
    </row>
    <row r="98" ht="15" customHeight="1" s="13">
      <c r="A98" s="23" t="inlineStr">
        <is>
          <t>3E</t>
        </is>
      </c>
      <c r="B98" s="23" t="inlineStr">
        <is>
          <t>CRN</t>
        </is>
      </c>
      <c r="C98" s="23" t="inlineStr">
        <is>
          <t>L</t>
        </is>
      </c>
      <c r="D98" s="23" t="inlineStr">
        <is>
          <t>Late Successional</t>
        </is>
      </c>
      <c r="E98" s="23" t="inlineStr">
        <is>
          <t>POP</t>
        </is>
      </c>
      <c r="F98" s="23" t="inlineStr">
        <is>
          <t>Poplar</t>
        </is>
      </c>
      <c r="G98" s="29" t="n">
        <v>185</v>
      </c>
      <c r="H98" s="30" t="n">
        <v>164.0600042</v>
      </c>
      <c r="I98" s="17">
        <f>IF(H98&lt;1000,"small",IF(H98&lt;50000,"medium","large"))</f>
        <v/>
      </c>
    </row>
    <row r="99" ht="15" customHeight="1" s="13">
      <c r="A99" s="23" t="inlineStr">
        <is>
          <t>3E</t>
        </is>
      </c>
      <c r="B99" s="23" t="inlineStr">
        <is>
          <t>CRN</t>
        </is>
      </c>
      <c r="C99" s="23" t="inlineStr">
        <is>
          <t>L</t>
        </is>
      </c>
      <c r="D99" s="23" t="inlineStr">
        <is>
          <t>Late Successional</t>
        </is>
      </c>
      <c r="E99" s="23" t="inlineStr">
        <is>
          <t>PWR</t>
        </is>
      </c>
      <c r="F99" s="23" t="inlineStr">
        <is>
          <t>Red and White Pine</t>
        </is>
      </c>
      <c r="G99" s="29" t="n">
        <v>135</v>
      </c>
      <c r="H99" s="30" t="n">
        <v>670.3222226</v>
      </c>
      <c r="I99" s="17">
        <f>IF(H99&lt;1000,"small",IF(H99&lt;50000,"medium","large"))</f>
        <v/>
      </c>
    </row>
    <row r="100" ht="15" customHeight="1" s="13">
      <c r="A100" s="23" t="inlineStr">
        <is>
          <t>3E</t>
        </is>
      </c>
      <c r="B100" s="23" t="inlineStr">
        <is>
          <t>CRN</t>
        </is>
      </c>
      <c r="C100" s="23" t="inlineStr">
        <is>
          <t>L</t>
        </is>
      </c>
      <c r="D100" s="23" t="inlineStr">
        <is>
          <t>Late Successional</t>
        </is>
      </c>
      <c r="E100" s="23" t="inlineStr">
        <is>
          <t>PWR</t>
        </is>
      </c>
      <c r="F100" s="23" t="inlineStr">
        <is>
          <t>Red and White Pine</t>
        </is>
      </c>
      <c r="G100" s="29" t="n">
        <v>145</v>
      </c>
      <c r="H100" s="30" t="n">
        <v>845.5080022</v>
      </c>
      <c r="I100" s="17">
        <f>IF(H100&lt;1000,"small",IF(H100&lt;50000,"medium","large"))</f>
        <v/>
      </c>
    </row>
    <row r="101" ht="15" customHeight="1" s="13">
      <c r="A101" s="23" t="inlineStr">
        <is>
          <t>3E</t>
        </is>
      </c>
      <c r="B101" s="23" t="inlineStr">
        <is>
          <t>CRN</t>
        </is>
      </c>
      <c r="C101" s="23" t="inlineStr">
        <is>
          <t>L</t>
        </is>
      </c>
      <c r="D101" s="23" t="inlineStr">
        <is>
          <t>Late Successional</t>
        </is>
      </c>
      <c r="E101" s="23" t="inlineStr">
        <is>
          <t>PWR</t>
        </is>
      </c>
      <c r="F101" s="23" t="inlineStr">
        <is>
          <t>Red and White Pine</t>
        </is>
      </c>
      <c r="G101" s="29" t="n">
        <v>155</v>
      </c>
      <c r="H101" s="30" t="n">
        <v>239.7482615</v>
      </c>
      <c r="I101" s="17">
        <f>IF(H101&lt;1000,"small",IF(H101&lt;50000,"medium","large"))</f>
        <v/>
      </c>
    </row>
    <row r="102" ht="15" customHeight="1" s="13">
      <c r="A102" s="23" t="inlineStr">
        <is>
          <t>3E</t>
        </is>
      </c>
      <c r="B102" s="23" t="inlineStr">
        <is>
          <t>CRN</t>
        </is>
      </c>
      <c r="C102" s="23" t="inlineStr">
        <is>
          <t>L</t>
        </is>
      </c>
      <c r="D102" s="23" t="inlineStr">
        <is>
          <t>Late Successional</t>
        </is>
      </c>
      <c r="E102" s="23" t="inlineStr">
        <is>
          <t>PWR</t>
        </is>
      </c>
      <c r="F102" s="23" t="inlineStr">
        <is>
          <t>Red and White Pine</t>
        </is>
      </c>
      <c r="G102" s="29" t="n">
        <v>165</v>
      </c>
      <c r="H102" s="30" t="n">
        <v>590.3698324</v>
      </c>
      <c r="I102" s="17">
        <f>IF(H102&lt;1000,"small",IF(H102&lt;50000,"medium","large"))</f>
        <v/>
      </c>
    </row>
    <row r="103" ht="15" customHeight="1" s="13">
      <c r="A103" s="23" t="inlineStr">
        <is>
          <t>3E</t>
        </is>
      </c>
      <c r="B103" s="23" t="inlineStr">
        <is>
          <t>CRN</t>
        </is>
      </c>
      <c r="C103" s="23" t="inlineStr">
        <is>
          <t>L</t>
        </is>
      </c>
      <c r="D103" s="23" t="inlineStr">
        <is>
          <t>Late Successional</t>
        </is>
      </c>
      <c r="E103" s="23" t="inlineStr">
        <is>
          <t>PWR</t>
        </is>
      </c>
      <c r="F103" s="23" t="inlineStr">
        <is>
          <t>Red and White Pine</t>
        </is>
      </c>
      <c r="G103" s="29" t="n">
        <v>175</v>
      </c>
      <c r="H103" s="30" t="n">
        <v>46.78620388</v>
      </c>
      <c r="I103" s="17">
        <f>IF(H103&lt;1000,"small",IF(H103&lt;50000,"medium","large"))</f>
        <v/>
      </c>
    </row>
    <row r="104" ht="15" customHeight="1" s="13">
      <c r="A104" s="23" t="inlineStr">
        <is>
          <t>3E</t>
        </is>
      </c>
      <c r="B104" s="23" t="inlineStr">
        <is>
          <t>CRN</t>
        </is>
      </c>
      <c r="C104" s="23" t="inlineStr">
        <is>
          <t>L</t>
        </is>
      </c>
      <c r="D104" s="23" t="inlineStr">
        <is>
          <t>Late Successional</t>
        </is>
      </c>
      <c r="E104" s="23" t="inlineStr">
        <is>
          <t>PWR</t>
        </is>
      </c>
      <c r="F104" s="23" t="inlineStr">
        <is>
          <t>Red and White Pine</t>
        </is>
      </c>
      <c r="G104" s="29" t="n">
        <v>185</v>
      </c>
      <c r="H104" s="30" t="n">
        <v>42.87393838</v>
      </c>
      <c r="I104" s="17">
        <f>IF(H104&lt;1000,"small",IF(H104&lt;50000,"medium","large"))</f>
        <v/>
      </c>
    </row>
    <row r="105" ht="15" customHeight="1" s="13">
      <c r="A105" s="23" t="inlineStr">
        <is>
          <t>3E</t>
        </is>
      </c>
      <c r="B105" s="23" t="inlineStr">
        <is>
          <t>CRN</t>
        </is>
      </c>
      <c r="C105" s="23" t="inlineStr">
        <is>
          <t>L</t>
        </is>
      </c>
      <c r="D105" s="23" t="inlineStr">
        <is>
          <t>Late Successional</t>
        </is>
      </c>
      <c r="E105" s="23" t="inlineStr">
        <is>
          <t>TOL</t>
        </is>
      </c>
      <c r="F105" s="23" t="inlineStr">
        <is>
          <t>Tolerant Hardwoods</t>
        </is>
      </c>
      <c r="G105" s="29" t="n">
        <v>95</v>
      </c>
      <c r="H105" s="30" t="n">
        <v>26.90999985</v>
      </c>
      <c r="I105" s="17">
        <f>IF(H105&lt;1000,"small",IF(H105&lt;50000,"medium","large"))</f>
        <v/>
      </c>
    </row>
    <row r="106" ht="15" customHeight="1" s="13">
      <c r="A106" s="23" t="inlineStr">
        <is>
          <t>3E</t>
        </is>
      </c>
      <c r="B106" s="23" t="inlineStr">
        <is>
          <t>CRN</t>
        </is>
      </c>
      <c r="C106" s="23" t="inlineStr">
        <is>
          <t>L</t>
        </is>
      </c>
      <c r="D106" s="23" t="inlineStr">
        <is>
          <t>Late Successional</t>
        </is>
      </c>
      <c r="E106" s="23" t="inlineStr">
        <is>
          <t>TOL</t>
        </is>
      </c>
      <c r="F106" s="23" t="inlineStr">
        <is>
          <t>Tolerant Hardwoods</t>
        </is>
      </c>
      <c r="G106" s="29" t="n">
        <v>105</v>
      </c>
      <c r="H106" s="30" t="n">
        <v>43.40609789</v>
      </c>
      <c r="I106" s="17">
        <f>IF(H106&lt;1000,"small",IF(H106&lt;50000,"medium","large"))</f>
        <v/>
      </c>
    </row>
    <row r="107" ht="15" customHeight="1" s="13">
      <c r="A107" s="23" t="inlineStr">
        <is>
          <t>3E</t>
        </is>
      </c>
      <c r="B107" s="23" t="inlineStr">
        <is>
          <t>CRN</t>
        </is>
      </c>
      <c r="C107" s="23" t="inlineStr">
        <is>
          <t>L</t>
        </is>
      </c>
      <c r="D107" s="23" t="inlineStr">
        <is>
          <t>Late Successional</t>
        </is>
      </c>
      <c r="E107" s="23" t="inlineStr">
        <is>
          <t>TOL</t>
        </is>
      </c>
      <c r="F107" s="23" t="inlineStr">
        <is>
          <t>Tolerant Hardwoods</t>
        </is>
      </c>
      <c r="G107" s="29" t="n">
        <v>115</v>
      </c>
      <c r="H107" s="30" t="n">
        <v>42.24999857</v>
      </c>
      <c r="I107" s="17">
        <f>IF(H107&lt;1000,"small",IF(H107&lt;50000,"medium","large"))</f>
        <v/>
      </c>
    </row>
    <row r="108" ht="15" customHeight="1" s="13">
      <c r="A108" s="23" t="inlineStr">
        <is>
          <t>3E</t>
        </is>
      </c>
      <c r="B108" s="23" t="inlineStr">
        <is>
          <t>CRN</t>
        </is>
      </c>
      <c r="C108" s="23" t="inlineStr">
        <is>
          <t>M</t>
        </is>
      </c>
      <c r="D108" s="23" t="inlineStr">
        <is>
          <t>Mature</t>
        </is>
      </c>
      <c r="E108" s="23" t="inlineStr">
        <is>
          <t>BWT</t>
        </is>
      </c>
      <c r="F108" s="23" t="inlineStr">
        <is>
          <t>White Birch</t>
        </is>
      </c>
      <c r="G108" s="29" t="n">
        <v>55</v>
      </c>
      <c r="H108" s="30" t="n">
        <v>3893.930389</v>
      </c>
      <c r="I108" s="17">
        <f>IF(H108&lt;1000,"small",IF(H108&lt;50000,"medium","large"))</f>
        <v/>
      </c>
    </row>
    <row r="109" ht="15" customHeight="1" s="13">
      <c r="A109" s="23" t="inlineStr">
        <is>
          <t>3E</t>
        </is>
      </c>
      <c r="B109" s="23" t="inlineStr">
        <is>
          <t>CRN</t>
        </is>
      </c>
      <c r="C109" s="23" t="inlineStr">
        <is>
          <t>M</t>
        </is>
      </c>
      <c r="D109" s="23" t="inlineStr">
        <is>
          <t>Mature</t>
        </is>
      </c>
      <c r="E109" s="23" t="inlineStr">
        <is>
          <t>BWT</t>
        </is>
      </c>
      <c r="F109" s="23" t="inlineStr">
        <is>
          <t>White Birch</t>
        </is>
      </c>
      <c r="G109" s="29" t="n">
        <v>65</v>
      </c>
      <c r="H109" s="30" t="n">
        <v>48207.30526</v>
      </c>
      <c r="I109" s="17">
        <f>IF(H109&lt;1000,"small",IF(H109&lt;50000,"medium","large"))</f>
        <v/>
      </c>
    </row>
    <row r="110" ht="15" customHeight="1" s="13">
      <c r="A110" s="23" t="inlineStr">
        <is>
          <t>3E</t>
        </is>
      </c>
      <c r="B110" s="23" t="inlineStr">
        <is>
          <t>CRN</t>
        </is>
      </c>
      <c r="C110" s="23" t="inlineStr">
        <is>
          <t>M</t>
        </is>
      </c>
      <c r="D110" s="23" t="inlineStr">
        <is>
          <t>Mature</t>
        </is>
      </c>
      <c r="E110" s="23" t="inlineStr">
        <is>
          <t>BWT</t>
        </is>
      </c>
      <c r="F110" s="23" t="inlineStr">
        <is>
          <t>White Birch</t>
        </is>
      </c>
      <c r="G110" s="29" t="n">
        <v>75</v>
      </c>
      <c r="H110" s="30" t="n">
        <v>110658.839</v>
      </c>
      <c r="I110" s="17">
        <f>IF(H110&lt;1000,"small",IF(H110&lt;50000,"medium","large"))</f>
        <v/>
      </c>
    </row>
    <row r="111" ht="15" customHeight="1" s="13">
      <c r="A111" s="23" t="inlineStr">
        <is>
          <t>3E</t>
        </is>
      </c>
      <c r="B111" s="23" t="inlineStr">
        <is>
          <t>CRN</t>
        </is>
      </c>
      <c r="C111" s="23" t="inlineStr">
        <is>
          <t>M</t>
        </is>
      </c>
      <c r="D111" s="23" t="inlineStr">
        <is>
          <t>Mature</t>
        </is>
      </c>
      <c r="E111" s="23" t="inlineStr">
        <is>
          <t>BWT</t>
        </is>
      </c>
      <c r="F111" s="23" t="inlineStr">
        <is>
          <t>White Birch</t>
        </is>
      </c>
      <c r="G111" s="29" t="n">
        <v>85</v>
      </c>
      <c r="H111" s="30" t="n">
        <v>73665.96479</v>
      </c>
      <c r="I111" s="17">
        <f>IF(H111&lt;1000,"small",IF(H111&lt;50000,"medium","large"))</f>
        <v/>
      </c>
    </row>
    <row r="112" ht="15" customHeight="1" s="13">
      <c r="A112" s="23" t="inlineStr">
        <is>
          <t>3E</t>
        </is>
      </c>
      <c r="B112" s="23" t="inlineStr">
        <is>
          <t>CRN</t>
        </is>
      </c>
      <c r="C112" s="23" t="inlineStr">
        <is>
          <t>M</t>
        </is>
      </c>
      <c r="D112" s="23" t="inlineStr">
        <is>
          <t>Mature</t>
        </is>
      </c>
      <c r="E112" s="23" t="inlineStr">
        <is>
          <t>BWT</t>
        </is>
      </c>
      <c r="F112" s="23" t="inlineStr">
        <is>
          <t>White Birch</t>
        </is>
      </c>
      <c r="G112" s="29" t="n">
        <v>95</v>
      </c>
      <c r="H112" s="30" t="n">
        <v>6092.577827</v>
      </c>
      <c r="I112" s="17">
        <f>IF(H112&lt;1000,"small",IF(H112&lt;50000,"medium","large"))</f>
        <v/>
      </c>
    </row>
    <row r="113" ht="15" customHeight="1" s="13">
      <c r="A113" s="23" t="inlineStr">
        <is>
          <t>3E</t>
        </is>
      </c>
      <c r="B113" s="23" t="inlineStr">
        <is>
          <t>CRN</t>
        </is>
      </c>
      <c r="C113" s="23" t="inlineStr">
        <is>
          <t>M</t>
        </is>
      </c>
      <c r="D113" s="23" t="inlineStr">
        <is>
          <t>Mature</t>
        </is>
      </c>
      <c r="E113" s="23" t="inlineStr">
        <is>
          <t>MCL</t>
        </is>
      </c>
      <c r="F113" s="23" t="inlineStr">
        <is>
          <t>Conifer Lowland</t>
        </is>
      </c>
      <c r="G113" s="29" t="n">
        <v>75</v>
      </c>
      <c r="H113" s="30" t="n">
        <v>17482.74952</v>
      </c>
      <c r="I113" s="17">
        <f>IF(H113&lt;1000,"small",IF(H113&lt;50000,"medium","large"))</f>
        <v/>
      </c>
    </row>
    <row r="114" ht="15" customHeight="1" s="13">
      <c r="A114" s="23" t="inlineStr">
        <is>
          <t>3E</t>
        </is>
      </c>
      <c r="B114" s="23" t="inlineStr">
        <is>
          <t>CRN</t>
        </is>
      </c>
      <c r="C114" s="23" t="inlineStr">
        <is>
          <t>M</t>
        </is>
      </c>
      <c r="D114" s="23" t="inlineStr">
        <is>
          <t>Mature</t>
        </is>
      </c>
      <c r="E114" s="23" t="inlineStr">
        <is>
          <t>MCL</t>
        </is>
      </c>
      <c r="F114" s="23" t="inlineStr">
        <is>
          <t>Conifer Lowland</t>
        </is>
      </c>
      <c r="G114" s="29" t="n">
        <v>85</v>
      </c>
      <c r="H114" s="30" t="n">
        <v>154230.1599</v>
      </c>
      <c r="I114" s="17">
        <f>IF(H114&lt;1000,"small",IF(H114&lt;50000,"medium","large"))</f>
        <v/>
      </c>
    </row>
    <row r="115" ht="15" customHeight="1" s="13">
      <c r="A115" s="23" t="inlineStr">
        <is>
          <t>3E</t>
        </is>
      </c>
      <c r="B115" s="23" t="inlineStr">
        <is>
          <t>CRN</t>
        </is>
      </c>
      <c r="C115" s="23" t="inlineStr">
        <is>
          <t>M</t>
        </is>
      </c>
      <c r="D115" s="23" t="inlineStr">
        <is>
          <t>Mature</t>
        </is>
      </c>
      <c r="E115" s="23" t="inlineStr">
        <is>
          <t>MCL</t>
        </is>
      </c>
      <c r="F115" s="23" t="inlineStr">
        <is>
          <t>Conifer Lowland</t>
        </is>
      </c>
      <c r="G115" s="29" t="n">
        <v>95</v>
      </c>
      <c r="H115" s="30" t="n">
        <v>260109.7977</v>
      </c>
      <c r="I115" s="17">
        <f>IF(H115&lt;1000,"small",IF(H115&lt;50000,"medium","large"))</f>
        <v/>
      </c>
    </row>
    <row r="116" ht="15" customHeight="1" s="13">
      <c r="A116" s="23" t="inlineStr">
        <is>
          <t>3E</t>
        </is>
      </c>
      <c r="B116" s="23" t="inlineStr">
        <is>
          <t>CRN</t>
        </is>
      </c>
      <c r="C116" s="23" t="inlineStr">
        <is>
          <t>M</t>
        </is>
      </c>
      <c r="D116" s="23" t="inlineStr">
        <is>
          <t>Mature</t>
        </is>
      </c>
      <c r="E116" s="23" t="inlineStr">
        <is>
          <t>MCL</t>
        </is>
      </c>
      <c r="F116" s="23" t="inlineStr">
        <is>
          <t>Conifer Lowland</t>
        </is>
      </c>
      <c r="G116" s="29" t="n">
        <v>105</v>
      </c>
      <c r="H116" s="30" t="n">
        <v>214939.6636</v>
      </c>
      <c r="I116" s="17">
        <f>IF(H116&lt;1000,"small",IF(H116&lt;50000,"medium","large"))</f>
        <v/>
      </c>
    </row>
    <row r="117" ht="15" customHeight="1" s="13">
      <c r="A117" s="23" t="inlineStr">
        <is>
          <t>3E</t>
        </is>
      </c>
      <c r="B117" s="23" t="inlineStr">
        <is>
          <t>CRN</t>
        </is>
      </c>
      <c r="C117" s="23" t="inlineStr">
        <is>
          <t>M</t>
        </is>
      </c>
      <c r="D117" s="23" t="inlineStr">
        <is>
          <t>Mature</t>
        </is>
      </c>
      <c r="E117" s="23" t="inlineStr">
        <is>
          <t>MCL</t>
        </is>
      </c>
      <c r="F117" s="23" t="inlineStr">
        <is>
          <t>Conifer Lowland</t>
        </is>
      </c>
      <c r="G117" s="29" t="n">
        <v>115</v>
      </c>
      <c r="H117" s="30" t="n">
        <v>256247.0118</v>
      </c>
      <c r="I117" s="17">
        <f>IF(H117&lt;1000,"small",IF(H117&lt;50000,"medium","large"))</f>
        <v/>
      </c>
    </row>
    <row r="118" ht="15" customHeight="1" s="13">
      <c r="A118" s="23" t="inlineStr">
        <is>
          <t>3E</t>
        </is>
      </c>
      <c r="B118" s="23" t="inlineStr">
        <is>
          <t>CRN</t>
        </is>
      </c>
      <c r="C118" s="23" t="inlineStr">
        <is>
          <t>M</t>
        </is>
      </c>
      <c r="D118" s="23" t="inlineStr">
        <is>
          <t>Mature</t>
        </is>
      </c>
      <c r="E118" s="23" t="inlineStr">
        <is>
          <t>MCU</t>
        </is>
      </c>
      <c r="F118" s="23" t="inlineStr">
        <is>
          <t>Conifer Upland</t>
        </is>
      </c>
      <c r="G118" s="29" t="n">
        <v>65</v>
      </c>
      <c r="H118" s="30" t="n">
        <v>2117.139118</v>
      </c>
      <c r="I118" s="17">
        <f>IF(H118&lt;1000,"small",IF(H118&lt;50000,"medium","large"))</f>
        <v/>
      </c>
    </row>
    <row r="119" ht="15" customHeight="1" s="13">
      <c r="A119" s="23" t="inlineStr">
        <is>
          <t>3E</t>
        </is>
      </c>
      <c r="B119" s="23" t="inlineStr">
        <is>
          <t>CRN</t>
        </is>
      </c>
      <c r="C119" s="23" t="inlineStr">
        <is>
          <t>M</t>
        </is>
      </c>
      <c r="D119" s="23" t="inlineStr">
        <is>
          <t>Mature</t>
        </is>
      </c>
      <c r="E119" s="23" t="inlineStr">
        <is>
          <t>MCU</t>
        </is>
      </c>
      <c r="F119" s="23" t="inlineStr">
        <is>
          <t>Conifer Upland</t>
        </is>
      </c>
      <c r="G119" s="29" t="n">
        <v>75</v>
      </c>
      <c r="H119" s="30" t="n">
        <v>53391.58835</v>
      </c>
      <c r="I119" s="17">
        <f>IF(H119&lt;1000,"small",IF(H119&lt;50000,"medium","large"))</f>
        <v/>
      </c>
    </row>
    <row r="120" ht="15" customHeight="1" s="13">
      <c r="A120" s="23" t="inlineStr">
        <is>
          <t>3E</t>
        </is>
      </c>
      <c r="B120" s="23" t="inlineStr">
        <is>
          <t>CRN</t>
        </is>
      </c>
      <c r="C120" s="23" t="inlineStr">
        <is>
          <t>M</t>
        </is>
      </c>
      <c r="D120" s="23" t="inlineStr">
        <is>
          <t>Mature</t>
        </is>
      </c>
      <c r="E120" s="23" t="inlineStr">
        <is>
          <t>MCU</t>
        </is>
      </c>
      <c r="F120" s="23" t="inlineStr">
        <is>
          <t>Conifer Upland</t>
        </is>
      </c>
      <c r="G120" s="29" t="n">
        <v>85</v>
      </c>
      <c r="H120" s="30" t="n">
        <v>223397.5275</v>
      </c>
      <c r="I120" s="17">
        <f>IF(H120&lt;1000,"small",IF(H120&lt;50000,"medium","large"))</f>
        <v/>
      </c>
    </row>
    <row r="121" ht="15" customHeight="1" s="13">
      <c r="A121" s="23" t="inlineStr">
        <is>
          <t>3E</t>
        </is>
      </c>
      <c r="B121" s="23" t="inlineStr">
        <is>
          <t>CRN</t>
        </is>
      </c>
      <c r="C121" s="23" t="inlineStr">
        <is>
          <t>M</t>
        </is>
      </c>
      <c r="D121" s="23" t="inlineStr">
        <is>
          <t>Mature</t>
        </is>
      </c>
      <c r="E121" s="23" t="inlineStr">
        <is>
          <t>MCU</t>
        </is>
      </c>
      <c r="F121" s="23" t="inlineStr">
        <is>
          <t>Conifer Upland</t>
        </is>
      </c>
      <c r="G121" s="29" t="n">
        <v>95</v>
      </c>
      <c r="H121" s="30" t="n">
        <v>283146.8698</v>
      </c>
      <c r="I121" s="17">
        <f>IF(H121&lt;1000,"small",IF(H121&lt;50000,"medium","large"))</f>
        <v/>
      </c>
    </row>
    <row r="122" ht="15" customHeight="1" s="13">
      <c r="A122" s="23" t="inlineStr">
        <is>
          <t>3E</t>
        </is>
      </c>
      <c r="B122" s="23" t="inlineStr">
        <is>
          <t>CRN</t>
        </is>
      </c>
      <c r="C122" s="23" t="inlineStr">
        <is>
          <t>M</t>
        </is>
      </c>
      <c r="D122" s="23" t="inlineStr">
        <is>
          <t>Mature</t>
        </is>
      </c>
      <c r="E122" s="23" t="inlineStr">
        <is>
          <t>MCU</t>
        </is>
      </c>
      <c r="F122" s="23" t="inlineStr">
        <is>
          <t>Conifer Upland</t>
        </is>
      </c>
      <c r="G122" s="29" t="n">
        <v>105</v>
      </c>
      <c r="H122" s="30" t="n">
        <v>183890.7355</v>
      </c>
      <c r="I122" s="17">
        <f>IF(H122&lt;1000,"small",IF(H122&lt;50000,"medium","large"))</f>
        <v/>
      </c>
    </row>
    <row r="123" ht="15" customHeight="1" s="13">
      <c r="A123" s="23" t="inlineStr">
        <is>
          <t>3E</t>
        </is>
      </c>
      <c r="B123" s="23" t="inlineStr">
        <is>
          <t>CRN</t>
        </is>
      </c>
      <c r="C123" s="23" t="inlineStr">
        <is>
          <t>M</t>
        </is>
      </c>
      <c r="D123" s="23" t="inlineStr">
        <is>
          <t>Mature</t>
        </is>
      </c>
      <c r="E123" s="23" t="inlineStr">
        <is>
          <t>MIX</t>
        </is>
      </c>
      <c r="F123" s="23" t="inlineStr">
        <is>
          <t>Mixedwood</t>
        </is>
      </c>
      <c r="G123" s="29" t="n">
        <v>65</v>
      </c>
      <c r="H123" s="30" t="n">
        <v>14584.17329</v>
      </c>
      <c r="I123" s="17">
        <f>IF(H123&lt;1000,"small",IF(H123&lt;50000,"medium","large"))</f>
        <v/>
      </c>
    </row>
    <row r="124" ht="15" customHeight="1" s="13">
      <c r="A124" s="23" t="inlineStr">
        <is>
          <t>3E</t>
        </is>
      </c>
      <c r="B124" s="23" t="inlineStr">
        <is>
          <t>CRN</t>
        </is>
      </c>
      <c r="C124" s="23" t="inlineStr">
        <is>
          <t>M</t>
        </is>
      </c>
      <c r="D124" s="23" t="inlineStr">
        <is>
          <t>Mature</t>
        </is>
      </c>
      <c r="E124" s="23" t="inlineStr">
        <is>
          <t>MIX</t>
        </is>
      </c>
      <c r="F124" s="23" t="inlineStr">
        <is>
          <t>Mixedwood</t>
        </is>
      </c>
      <c r="G124" s="29" t="n">
        <v>75</v>
      </c>
      <c r="H124" s="30" t="n">
        <v>181028.7488</v>
      </c>
      <c r="I124" s="17">
        <f>IF(H124&lt;1000,"small",IF(H124&lt;50000,"medium","large"))</f>
        <v/>
      </c>
    </row>
    <row r="125" ht="15" customHeight="1" s="13">
      <c r="A125" s="23" t="inlineStr">
        <is>
          <t>3E</t>
        </is>
      </c>
      <c r="B125" s="23" t="inlineStr">
        <is>
          <t>CRN</t>
        </is>
      </c>
      <c r="C125" s="23" t="inlineStr">
        <is>
          <t>M</t>
        </is>
      </c>
      <c r="D125" s="23" t="inlineStr">
        <is>
          <t>Mature</t>
        </is>
      </c>
      <c r="E125" s="23" t="inlineStr">
        <is>
          <t>MIX</t>
        </is>
      </c>
      <c r="F125" s="23" t="inlineStr">
        <is>
          <t>Mixedwood</t>
        </is>
      </c>
      <c r="G125" s="29" t="n">
        <v>85</v>
      </c>
      <c r="H125" s="30" t="n">
        <v>148720.0183</v>
      </c>
      <c r="I125" s="17">
        <f>IF(H125&lt;1000,"small",IF(H125&lt;50000,"medium","large"))</f>
        <v/>
      </c>
    </row>
    <row r="126" ht="15" customHeight="1" s="13">
      <c r="A126" s="23" t="inlineStr">
        <is>
          <t>3E</t>
        </is>
      </c>
      <c r="B126" s="23" t="inlineStr">
        <is>
          <t>CRN</t>
        </is>
      </c>
      <c r="C126" s="23" t="inlineStr">
        <is>
          <t>M</t>
        </is>
      </c>
      <c r="D126" s="23" t="inlineStr">
        <is>
          <t>Mature</t>
        </is>
      </c>
      <c r="E126" s="23" t="inlineStr">
        <is>
          <t>MIX</t>
        </is>
      </c>
      <c r="F126" s="23" t="inlineStr">
        <is>
          <t>Mixedwood</t>
        </is>
      </c>
      <c r="G126" s="29" t="n">
        <v>95</v>
      </c>
      <c r="H126" s="30" t="n">
        <v>127116.2404</v>
      </c>
      <c r="I126" s="17">
        <f>IF(H126&lt;1000,"small",IF(H126&lt;50000,"medium","large"))</f>
        <v/>
      </c>
    </row>
    <row r="127" ht="15" customHeight="1" s="13">
      <c r="A127" s="23" t="inlineStr">
        <is>
          <t>3E</t>
        </is>
      </c>
      <c r="B127" s="23" t="inlineStr">
        <is>
          <t>CRN</t>
        </is>
      </c>
      <c r="C127" s="23" t="inlineStr">
        <is>
          <t>M</t>
        </is>
      </c>
      <c r="D127" s="23" t="inlineStr">
        <is>
          <t>Mature</t>
        </is>
      </c>
      <c r="E127" s="23" t="inlineStr">
        <is>
          <t>PJK</t>
        </is>
      </c>
      <c r="F127" s="23" t="inlineStr">
        <is>
          <t>Jack Pine</t>
        </is>
      </c>
      <c r="G127" s="29" t="n">
        <v>65</v>
      </c>
      <c r="H127" s="30" t="n">
        <v>2321.683978</v>
      </c>
      <c r="I127" s="17">
        <f>IF(H127&lt;1000,"small",IF(H127&lt;50000,"medium","large"))</f>
        <v/>
      </c>
    </row>
    <row r="128" ht="15" customHeight="1" s="13">
      <c r="A128" s="23" t="inlineStr">
        <is>
          <t>3E</t>
        </is>
      </c>
      <c r="B128" s="23" t="inlineStr">
        <is>
          <t>CRN</t>
        </is>
      </c>
      <c r="C128" s="23" t="inlineStr">
        <is>
          <t>M</t>
        </is>
      </c>
      <c r="D128" s="23" t="inlineStr">
        <is>
          <t>Mature</t>
        </is>
      </c>
      <c r="E128" s="23" t="inlineStr">
        <is>
          <t>PJK</t>
        </is>
      </c>
      <c r="F128" s="23" t="inlineStr">
        <is>
          <t>Jack Pine</t>
        </is>
      </c>
      <c r="G128" s="29" t="n">
        <v>75</v>
      </c>
      <c r="H128" s="30" t="n">
        <v>36739.20318</v>
      </c>
      <c r="I128" s="17">
        <f>IF(H128&lt;1000,"small",IF(H128&lt;50000,"medium","large"))</f>
        <v/>
      </c>
    </row>
    <row r="129" ht="15" customHeight="1" s="13">
      <c r="A129" s="23" t="inlineStr">
        <is>
          <t>3E</t>
        </is>
      </c>
      <c r="B129" s="23" t="inlineStr">
        <is>
          <t>CRN</t>
        </is>
      </c>
      <c r="C129" s="23" t="inlineStr">
        <is>
          <t>M</t>
        </is>
      </c>
      <c r="D129" s="23" t="inlineStr">
        <is>
          <t>Mature</t>
        </is>
      </c>
      <c r="E129" s="23" t="inlineStr">
        <is>
          <t>PJK</t>
        </is>
      </c>
      <c r="F129" s="23" t="inlineStr">
        <is>
          <t>Jack Pine</t>
        </is>
      </c>
      <c r="G129" s="29" t="n">
        <v>85</v>
      </c>
      <c r="H129" s="30" t="n">
        <v>19842.34193</v>
      </c>
      <c r="I129" s="17">
        <f>IF(H129&lt;1000,"small",IF(H129&lt;50000,"medium","large"))</f>
        <v/>
      </c>
    </row>
    <row r="130" ht="15" customHeight="1" s="13">
      <c r="A130" s="23" t="inlineStr">
        <is>
          <t>3E</t>
        </is>
      </c>
      <c r="B130" s="23" t="inlineStr">
        <is>
          <t>CRN</t>
        </is>
      </c>
      <c r="C130" s="23" t="inlineStr">
        <is>
          <t>M</t>
        </is>
      </c>
      <c r="D130" s="23" t="inlineStr">
        <is>
          <t>Mature</t>
        </is>
      </c>
      <c r="E130" s="23" t="inlineStr">
        <is>
          <t>PJK</t>
        </is>
      </c>
      <c r="F130" s="23" t="inlineStr">
        <is>
          <t>Jack Pine</t>
        </is>
      </c>
      <c r="G130" s="29" t="n">
        <v>95</v>
      </c>
      <c r="H130" s="30" t="n">
        <v>24494.14781</v>
      </c>
      <c r="I130" s="17">
        <f>IF(H130&lt;1000,"small",IF(H130&lt;50000,"medium","large"))</f>
        <v/>
      </c>
    </row>
    <row r="131" ht="15" customHeight="1" s="13">
      <c r="A131" s="23" t="inlineStr">
        <is>
          <t>3E</t>
        </is>
      </c>
      <c r="B131" s="23" t="inlineStr">
        <is>
          <t>CRN</t>
        </is>
      </c>
      <c r="C131" s="23" t="inlineStr">
        <is>
          <t>M</t>
        </is>
      </c>
      <c r="D131" s="23" t="inlineStr">
        <is>
          <t>Mature</t>
        </is>
      </c>
      <c r="E131" s="23" t="inlineStr">
        <is>
          <t>PJK</t>
        </is>
      </c>
      <c r="F131" s="23" t="inlineStr">
        <is>
          <t>Jack Pine</t>
        </is>
      </c>
      <c r="G131" s="29" t="n">
        <v>105</v>
      </c>
      <c r="H131" s="30" t="n">
        <v>9496.791397000001</v>
      </c>
      <c r="I131" s="17">
        <f>IF(H131&lt;1000,"small",IF(H131&lt;50000,"medium","large"))</f>
        <v/>
      </c>
    </row>
    <row r="132" ht="15" customHeight="1" s="13">
      <c r="A132" s="23" t="inlineStr">
        <is>
          <t>3E</t>
        </is>
      </c>
      <c r="B132" s="23" t="inlineStr">
        <is>
          <t>CRN</t>
        </is>
      </c>
      <c r="C132" s="23" t="inlineStr">
        <is>
          <t>M</t>
        </is>
      </c>
      <c r="D132" s="23" t="inlineStr">
        <is>
          <t>Mature</t>
        </is>
      </c>
      <c r="E132" s="23" t="inlineStr">
        <is>
          <t>POP</t>
        </is>
      </c>
      <c r="F132" s="23" t="inlineStr">
        <is>
          <t>Poplar</t>
        </is>
      </c>
      <c r="G132" s="29" t="n">
        <v>55</v>
      </c>
      <c r="H132" s="30" t="n">
        <v>4152.517815</v>
      </c>
      <c r="I132" s="17">
        <f>IF(H132&lt;1000,"small",IF(H132&lt;50000,"medium","large"))</f>
        <v/>
      </c>
    </row>
    <row r="133" ht="15" customHeight="1" s="13">
      <c r="A133" s="23" t="inlineStr">
        <is>
          <t>3E</t>
        </is>
      </c>
      <c r="B133" s="23" t="inlineStr">
        <is>
          <t>CRN</t>
        </is>
      </c>
      <c r="C133" s="23" t="inlineStr">
        <is>
          <t>M</t>
        </is>
      </c>
      <c r="D133" s="23" t="inlineStr">
        <is>
          <t>Mature</t>
        </is>
      </c>
      <c r="E133" s="23" t="inlineStr">
        <is>
          <t>POP</t>
        </is>
      </c>
      <c r="F133" s="23" t="inlineStr">
        <is>
          <t>Poplar</t>
        </is>
      </c>
      <c r="G133" s="29" t="n">
        <v>65</v>
      </c>
      <c r="H133" s="30" t="n">
        <v>53944.72347</v>
      </c>
      <c r="I133" s="17">
        <f>IF(H133&lt;1000,"small",IF(H133&lt;50000,"medium","large"))</f>
        <v/>
      </c>
    </row>
    <row r="134" ht="15" customHeight="1" s="13">
      <c r="A134" s="23" t="inlineStr">
        <is>
          <t>3E</t>
        </is>
      </c>
      <c r="B134" s="23" t="inlineStr">
        <is>
          <t>CRN</t>
        </is>
      </c>
      <c r="C134" s="23" t="inlineStr">
        <is>
          <t>M</t>
        </is>
      </c>
      <c r="D134" s="23" t="inlineStr">
        <is>
          <t>Mature</t>
        </is>
      </c>
      <c r="E134" s="23" t="inlineStr">
        <is>
          <t>POP</t>
        </is>
      </c>
      <c r="F134" s="23" t="inlineStr">
        <is>
          <t>Poplar</t>
        </is>
      </c>
      <c r="G134" s="29" t="n">
        <v>75</v>
      </c>
      <c r="H134" s="30" t="n">
        <v>84244.88579</v>
      </c>
      <c r="I134" s="17">
        <f>IF(H134&lt;1000,"small",IF(H134&lt;50000,"medium","large"))</f>
        <v/>
      </c>
    </row>
    <row r="135" ht="15" customHeight="1" s="13">
      <c r="A135" s="23" t="inlineStr">
        <is>
          <t>3E</t>
        </is>
      </c>
      <c r="B135" s="23" t="inlineStr">
        <is>
          <t>CRN</t>
        </is>
      </c>
      <c r="C135" s="23" t="inlineStr">
        <is>
          <t>M</t>
        </is>
      </c>
      <c r="D135" s="23" t="inlineStr">
        <is>
          <t>Mature</t>
        </is>
      </c>
      <c r="E135" s="23" t="inlineStr">
        <is>
          <t>POP</t>
        </is>
      </c>
      <c r="F135" s="23" t="inlineStr">
        <is>
          <t>Poplar</t>
        </is>
      </c>
      <c r="G135" s="29" t="n">
        <v>85</v>
      </c>
      <c r="H135" s="30" t="n">
        <v>70486.13497</v>
      </c>
      <c r="I135" s="17">
        <f>IF(H135&lt;1000,"small",IF(H135&lt;50000,"medium","large"))</f>
        <v/>
      </c>
    </row>
    <row r="136" ht="15" customHeight="1" s="13">
      <c r="A136" s="23" t="inlineStr">
        <is>
          <t>3E</t>
        </is>
      </c>
      <c r="B136" s="23" t="inlineStr">
        <is>
          <t>CRN</t>
        </is>
      </c>
      <c r="C136" s="23" t="inlineStr">
        <is>
          <t>M</t>
        </is>
      </c>
      <c r="D136" s="23" t="inlineStr">
        <is>
          <t>Mature</t>
        </is>
      </c>
      <c r="E136" s="23" t="inlineStr">
        <is>
          <t>POP</t>
        </is>
      </c>
      <c r="F136" s="23" t="inlineStr">
        <is>
          <t>Poplar</t>
        </is>
      </c>
      <c r="G136" s="29" t="n">
        <v>95</v>
      </c>
      <c r="H136" s="30" t="n">
        <v>6622.648587</v>
      </c>
      <c r="I136" s="17">
        <f>IF(H136&lt;1000,"small",IF(H136&lt;50000,"medium","large"))</f>
        <v/>
      </c>
    </row>
    <row r="137" ht="15" customHeight="1" s="13">
      <c r="A137" s="23" t="inlineStr">
        <is>
          <t>3E</t>
        </is>
      </c>
      <c r="B137" s="23" t="inlineStr">
        <is>
          <t>CRN</t>
        </is>
      </c>
      <c r="C137" s="23" t="inlineStr">
        <is>
          <t>M</t>
        </is>
      </c>
      <c r="D137" s="23" t="inlineStr">
        <is>
          <t>Mature</t>
        </is>
      </c>
      <c r="E137" s="23" t="inlineStr">
        <is>
          <t>PWR</t>
        </is>
      </c>
      <c r="F137" s="23" t="inlineStr">
        <is>
          <t>Red and White Pine</t>
        </is>
      </c>
      <c r="G137" s="29" t="n">
        <v>75</v>
      </c>
      <c r="H137" s="30" t="n">
        <v>180.9000058</v>
      </c>
      <c r="I137" s="17">
        <f>IF(H137&lt;1000,"small",IF(H137&lt;50000,"medium","large"))</f>
        <v/>
      </c>
    </row>
    <row r="138" ht="15" customHeight="1" s="13">
      <c r="A138" s="23" t="inlineStr">
        <is>
          <t>3E</t>
        </is>
      </c>
      <c r="B138" s="23" t="inlineStr">
        <is>
          <t>CRN</t>
        </is>
      </c>
      <c r="C138" s="23" t="inlineStr">
        <is>
          <t>M</t>
        </is>
      </c>
      <c r="D138" s="23" t="inlineStr">
        <is>
          <t>Mature</t>
        </is>
      </c>
      <c r="E138" s="23" t="inlineStr">
        <is>
          <t>PWR</t>
        </is>
      </c>
      <c r="F138" s="23" t="inlineStr">
        <is>
          <t>Red and White Pine</t>
        </is>
      </c>
      <c r="G138" s="29" t="n">
        <v>85</v>
      </c>
      <c r="H138" s="30" t="n">
        <v>696.7850034000001</v>
      </c>
      <c r="I138" s="17">
        <f>IF(H138&lt;1000,"small",IF(H138&lt;50000,"medium","large"))</f>
        <v/>
      </c>
    </row>
    <row r="139" ht="15" customHeight="1" s="13">
      <c r="A139" s="23" t="inlineStr">
        <is>
          <t>3E</t>
        </is>
      </c>
      <c r="B139" s="23" t="inlineStr">
        <is>
          <t>CRN</t>
        </is>
      </c>
      <c r="C139" s="23" t="inlineStr">
        <is>
          <t>M</t>
        </is>
      </c>
      <c r="D139" s="23" t="inlineStr">
        <is>
          <t>Mature</t>
        </is>
      </c>
      <c r="E139" s="23" t="inlineStr">
        <is>
          <t>PWR</t>
        </is>
      </c>
      <c r="F139" s="23" t="inlineStr">
        <is>
          <t>Red and White Pine</t>
        </is>
      </c>
      <c r="G139" s="29" t="n">
        <v>95</v>
      </c>
      <c r="H139" s="30" t="n">
        <v>1914.479901</v>
      </c>
      <c r="I139" s="17">
        <f>IF(H139&lt;1000,"small",IF(H139&lt;50000,"medium","large"))</f>
        <v/>
      </c>
    </row>
    <row r="140" ht="15" customHeight="1" s="13">
      <c r="A140" s="23" t="inlineStr">
        <is>
          <t>3E</t>
        </is>
      </c>
      <c r="B140" s="23" t="inlineStr">
        <is>
          <t>CRN</t>
        </is>
      </c>
      <c r="C140" s="23" t="inlineStr">
        <is>
          <t>M</t>
        </is>
      </c>
      <c r="D140" s="23" t="inlineStr">
        <is>
          <t>Mature</t>
        </is>
      </c>
      <c r="E140" s="23" t="inlineStr">
        <is>
          <t>PWR</t>
        </is>
      </c>
      <c r="F140" s="23" t="inlineStr">
        <is>
          <t>Red and White Pine</t>
        </is>
      </c>
      <c r="G140" s="29" t="n">
        <v>105</v>
      </c>
      <c r="H140" s="30" t="n">
        <v>451.0842633</v>
      </c>
      <c r="I140" s="17">
        <f>IF(H140&lt;1000,"small",IF(H140&lt;50000,"medium","large"))</f>
        <v/>
      </c>
    </row>
    <row r="141" ht="15" customHeight="1" s="13">
      <c r="A141" s="23" t="inlineStr">
        <is>
          <t>3E</t>
        </is>
      </c>
      <c r="B141" s="23" t="inlineStr">
        <is>
          <t>CRN</t>
        </is>
      </c>
      <c r="C141" s="23" t="inlineStr">
        <is>
          <t>M</t>
        </is>
      </c>
      <c r="D141" s="23" t="inlineStr">
        <is>
          <t>Mature</t>
        </is>
      </c>
      <c r="E141" s="23" t="inlineStr">
        <is>
          <t>PWR</t>
        </is>
      </c>
      <c r="F141" s="23" t="inlineStr">
        <is>
          <t>Red and White Pine</t>
        </is>
      </c>
      <c r="G141" s="29" t="n">
        <v>115</v>
      </c>
      <c r="H141" s="30" t="n">
        <v>430.7050904</v>
      </c>
      <c r="I141" s="17">
        <f>IF(H141&lt;1000,"small",IF(H141&lt;50000,"medium","large"))</f>
        <v/>
      </c>
    </row>
    <row r="142" ht="15" customHeight="1" s="13">
      <c r="A142" s="23" t="inlineStr">
        <is>
          <t>3E</t>
        </is>
      </c>
      <c r="B142" s="23" t="inlineStr">
        <is>
          <t>CRN</t>
        </is>
      </c>
      <c r="C142" s="23" t="inlineStr">
        <is>
          <t>M</t>
        </is>
      </c>
      <c r="D142" s="23" t="inlineStr">
        <is>
          <t>Mature</t>
        </is>
      </c>
      <c r="E142" s="23" t="inlineStr">
        <is>
          <t>PWR</t>
        </is>
      </c>
      <c r="F142" s="23" t="inlineStr">
        <is>
          <t>Red and White Pine</t>
        </is>
      </c>
      <c r="G142" s="29" t="n">
        <v>125</v>
      </c>
      <c r="H142" s="30" t="n">
        <v>351.8437634</v>
      </c>
      <c r="I142" s="17">
        <f>IF(H142&lt;1000,"small",IF(H142&lt;50000,"medium","large"))</f>
        <v/>
      </c>
    </row>
    <row r="143" ht="15" customHeight="1" s="13">
      <c r="A143" s="23" t="inlineStr">
        <is>
          <t>3E</t>
        </is>
      </c>
      <c r="B143" s="23" t="inlineStr">
        <is>
          <t>CRN</t>
        </is>
      </c>
      <c r="C143" s="23" t="inlineStr">
        <is>
          <t>M</t>
        </is>
      </c>
      <c r="D143" s="23" t="inlineStr">
        <is>
          <t>Mature</t>
        </is>
      </c>
      <c r="E143" s="23" t="inlineStr">
        <is>
          <t>TOL</t>
        </is>
      </c>
      <c r="F143" s="23" t="inlineStr">
        <is>
          <t>Tolerant Hardwoods</t>
        </is>
      </c>
      <c r="G143" s="29" t="n">
        <v>75</v>
      </c>
      <c r="H143" s="30" t="n">
        <v>491.7500101</v>
      </c>
      <c r="I143" s="17">
        <f>IF(H143&lt;1000,"small",IF(H143&lt;50000,"medium","large"))</f>
        <v/>
      </c>
    </row>
    <row r="144" ht="15" customHeight="1" s="13">
      <c r="A144" s="23" t="inlineStr">
        <is>
          <t>3E</t>
        </is>
      </c>
      <c r="B144" s="23" t="inlineStr">
        <is>
          <t>CRN</t>
        </is>
      </c>
      <c r="C144" s="23" t="inlineStr">
        <is>
          <t>M</t>
        </is>
      </c>
      <c r="D144" s="23" t="inlineStr">
        <is>
          <t>Mature</t>
        </is>
      </c>
      <c r="E144" s="23" t="inlineStr">
        <is>
          <t>TOL</t>
        </is>
      </c>
      <c r="F144" s="23" t="inlineStr">
        <is>
          <t>Tolerant Hardwoods</t>
        </is>
      </c>
      <c r="G144" s="29" t="n">
        <v>85</v>
      </c>
      <c r="H144" s="30" t="n">
        <v>274.4024415</v>
      </c>
      <c r="I144" s="17">
        <f>IF(H144&lt;1000,"small",IF(H144&lt;50000,"medium","large"))</f>
        <v/>
      </c>
    </row>
    <row r="145" ht="15" customHeight="1" s="13">
      <c r="A145" s="23" t="inlineStr">
        <is>
          <t>3E</t>
        </is>
      </c>
      <c r="B145" s="23" t="inlineStr">
        <is>
          <t>CRN</t>
        </is>
      </c>
      <c r="C145" s="23" t="inlineStr">
        <is>
          <t>M</t>
        </is>
      </c>
      <c r="D145" s="23" t="inlineStr">
        <is>
          <t>Mature</t>
        </is>
      </c>
      <c r="E145" s="23" t="inlineStr">
        <is>
          <t>TOL</t>
        </is>
      </c>
      <c r="F145" s="23" t="inlineStr">
        <is>
          <t>Tolerant Hardwoods</t>
        </is>
      </c>
      <c r="G145" s="29" t="n">
        <v>95</v>
      </c>
      <c r="H145" s="30" t="n">
        <v>375.6790864</v>
      </c>
      <c r="I145" s="17">
        <f>IF(H145&lt;1000,"small",IF(H145&lt;50000,"medium","large"))</f>
        <v/>
      </c>
    </row>
    <row r="146" ht="15" customHeight="1" s="13">
      <c r="A146" s="23" t="inlineStr">
        <is>
          <t>3E</t>
        </is>
      </c>
      <c r="B146" s="23" t="inlineStr">
        <is>
          <t>CRN</t>
        </is>
      </c>
      <c r="C146" s="23" t="inlineStr">
        <is>
          <t>P</t>
        </is>
      </c>
      <c r="D146" s="23" t="inlineStr">
        <is>
          <t>Pre-Sapling</t>
        </is>
      </c>
      <c r="E146" s="23" t="inlineStr">
        <is>
          <t>BWT</t>
        </is>
      </c>
      <c r="F146" s="23" t="inlineStr">
        <is>
          <t>White Birch</t>
        </is>
      </c>
      <c r="G146" s="29" t="n">
        <v>5</v>
      </c>
      <c r="H146" s="30" t="n">
        <v>31926.90788</v>
      </c>
      <c r="I146" s="17">
        <f>IF(H146&lt;1000,"small",IF(H146&lt;50000,"medium","large"))</f>
        <v/>
      </c>
    </row>
    <row r="147" ht="15" customHeight="1" s="13">
      <c r="A147" s="23" t="inlineStr">
        <is>
          <t>3E</t>
        </is>
      </c>
      <c r="B147" s="23" t="inlineStr">
        <is>
          <t>CRN</t>
        </is>
      </c>
      <c r="C147" s="23" t="inlineStr">
        <is>
          <t>P</t>
        </is>
      </c>
      <c r="D147" s="23" t="inlineStr">
        <is>
          <t>Pre-Sapling</t>
        </is>
      </c>
      <c r="E147" s="23" t="inlineStr">
        <is>
          <t>MCL</t>
        </is>
      </c>
      <c r="F147" s="23" t="inlineStr">
        <is>
          <t>Conifer Lowland</t>
        </is>
      </c>
      <c r="G147" s="29" t="n">
        <v>5</v>
      </c>
      <c r="H147" s="30" t="n">
        <v>134474.9514</v>
      </c>
      <c r="I147" s="17">
        <f>IF(H147&lt;1000,"small",IF(H147&lt;50000,"medium","large"))</f>
        <v/>
      </c>
    </row>
    <row r="148" ht="15" customHeight="1" s="13">
      <c r="A148" s="23" t="inlineStr">
        <is>
          <t>3E</t>
        </is>
      </c>
      <c r="B148" s="23" t="inlineStr">
        <is>
          <t>CRN</t>
        </is>
      </c>
      <c r="C148" s="23" t="inlineStr">
        <is>
          <t>P</t>
        </is>
      </c>
      <c r="D148" s="23" t="inlineStr">
        <is>
          <t>Pre-Sapling</t>
        </is>
      </c>
      <c r="E148" s="23" t="inlineStr">
        <is>
          <t>MCL</t>
        </is>
      </c>
      <c r="F148" s="23" t="inlineStr">
        <is>
          <t>Conifer Lowland</t>
        </is>
      </c>
      <c r="G148" s="29" t="n">
        <v>15</v>
      </c>
      <c r="H148" s="30" t="n">
        <v>106283.9275</v>
      </c>
      <c r="I148" s="17">
        <f>IF(H148&lt;1000,"small",IF(H148&lt;50000,"medium","large"))</f>
        <v/>
      </c>
    </row>
    <row r="149" ht="15" customHeight="1" s="13">
      <c r="A149" s="23" t="inlineStr">
        <is>
          <t>3E</t>
        </is>
      </c>
      <c r="B149" s="23" t="inlineStr">
        <is>
          <t>CRN</t>
        </is>
      </c>
      <c r="C149" s="23" t="inlineStr">
        <is>
          <t>P</t>
        </is>
      </c>
      <c r="D149" s="23" t="inlineStr">
        <is>
          <t>Pre-Sapling</t>
        </is>
      </c>
      <c r="E149" s="23" t="inlineStr">
        <is>
          <t>MCU</t>
        </is>
      </c>
      <c r="F149" s="23" t="inlineStr">
        <is>
          <t>Conifer Upland</t>
        </is>
      </c>
      <c r="G149" s="29" t="n">
        <v>5</v>
      </c>
      <c r="H149" s="30" t="n">
        <v>209735.4716</v>
      </c>
      <c r="I149" s="17">
        <f>IF(H149&lt;1000,"small",IF(H149&lt;50000,"medium","large"))</f>
        <v/>
      </c>
    </row>
    <row r="150" ht="15" customHeight="1" s="13">
      <c r="A150" s="23" t="inlineStr">
        <is>
          <t>3E</t>
        </is>
      </c>
      <c r="B150" s="23" t="inlineStr">
        <is>
          <t>CRN</t>
        </is>
      </c>
      <c r="C150" s="23" t="inlineStr">
        <is>
          <t>P</t>
        </is>
      </c>
      <c r="D150" s="23" t="inlineStr">
        <is>
          <t>Pre-Sapling</t>
        </is>
      </c>
      <c r="E150" s="23" t="inlineStr">
        <is>
          <t>MCU</t>
        </is>
      </c>
      <c r="F150" s="23" t="inlineStr">
        <is>
          <t>Conifer Upland</t>
        </is>
      </c>
      <c r="G150" s="29" t="n">
        <v>15</v>
      </c>
      <c r="H150" s="30" t="n">
        <v>79517.33704</v>
      </c>
      <c r="I150" s="17">
        <f>IF(H150&lt;1000,"small",IF(H150&lt;50000,"medium","large"))</f>
        <v/>
      </c>
    </row>
    <row r="151" ht="15" customHeight="1" s="13">
      <c r="A151" s="23" t="inlineStr">
        <is>
          <t>3E</t>
        </is>
      </c>
      <c r="B151" s="23" t="inlineStr">
        <is>
          <t>CRN</t>
        </is>
      </c>
      <c r="C151" s="23" t="inlineStr">
        <is>
          <t>P</t>
        </is>
      </c>
      <c r="D151" s="23" t="inlineStr">
        <is>
          <t>Pre-Sapling</t>
        </is>
      </c>
      <c r="E151" s="23" t="inlineStr">
        <is>
          <t>MIX</t>
        </is>
      </c>
      <c r="F151" s="23" t="inlineStr">
        <is>
          <t>Mixedwood</t>
        </is>
      </c>
      <c r="G151" s="29" t="n">
        <v>5</v>
      </c>
      <c r="H151" s="30" t="n">
        <v>79605.95774</v>
      </c>
      <c r="I151" s="17">
        <f>IF(H151&lt;1000,"small",IF(H151&lt;50000,"medium","large"))</f>
        <v/>
      </c>
    </row>
    <row r="152" ht="15" customHeight="1" s="13">
      <c r="A152" s="23" t="inlineStr">
        <is>
          <t>3E</t>
        </is>
      </c>
      <c r="B152" s="23" t="inlineStr">
        <is>
          <t>CRN</t>
        </is>
      </c>
      <c r="C152" s="23" t="inlineStr">
        <is>
          <t>P</t>
        </is>
      </c>
      <c r="D152" s="23" t="inlineStr">
        <is>
          <t>Pre-Sapling</t>
        </is>
      </c>
      <c r="E152" s="23" t="inlineStr">
        <is>
          <t>PJK</t>
        </is>
      </c>
      <c r="F152" s="23" t="inlineStr">
        <is>
          <t>Jack Pine</t>
        </is>
      </c>
      <c r="G152" s="29" t="n">
        <v>5</v>
      </c>
      <c r="H152" s="30" t="n">
        <v>39071.80955</v>
      </c>
      <c r="I152" s="17">
        <f>IF(H152&lt;1000,"small",IF(H152&lt;50000,"medium","large"))</f>
        <v/>
      </c>
    </row>
    <row r="153" ht="15" customHeight="1" s="13">
      <c r="A153" s="23" t="inlineStr">
        <is>
          <t>3E</t>
        </is>
      </c>
      <c r="B153" s="23" t="inlineStr">
        <is>
          <t>CRN</t>
        </is>
      </c>
      <c r="C153" s="23" t="inlineStr">
        <is>
          <t>P</t>
        </is>
      </c>
      <c r="D153" s="23" t="inlineStr">
        <is>
          <t>Pre-Sapling</t>
        </is>
      </c>
      <c r="E153" s="23" t="inlineStr">
        <is>
          <t>POP</t>
        </is>
      </c>
      <c r="F153" s="23" t="inlineStr">
        <is>
          <t>Poplar</t>
        </is>
      </c>
      <c r="G153" s="29" t="n">
        <v>5</v>
      </c>
      <c r="H153" s="30" t="n">
        <v>64765.72414</v>
      </c>
      <c r="I153" s="17">
        <f>IF(H153&lt;1000,"small",IF(H153&lt;50000,"medium","large"))</f>
        <v/>
      </c>
    </row>
    <row r="154" ht="15" customHeight="1" s="13">
      <c r="A154" s="23" t="inlineStr">
        <is>
          <t>3E</t>
        </is>
      </c>
      <c r="B154" s="23" t="inlineStr">
        <is>
          <t>CRN</t>
        </is>
      </c>
      <c r="C154" s="23" t="inlineStr">
        <is>
          <t>P</t>
        </is>
      </c>
      <c r="D154" s="23" t="inlineStr">
        <is>
          <t>Pre-Sapling</t>
        </is>
      </c>
      <c r="E154" s="23" t="inlineStr">
        <is>
          <t>PWR</t>
        </is>
      </c>
      <c r="F154" s="23" t="inlineStr">
        <is>
          <t>Red and White Pine</t>
        </is>
      </c>
      <c r="G154" s="29" t="n">
        <v>5</v>
      </c>
      <c r="H154" s="30" t="n">
        <v>1748.504797</v>
      </c>
      <c r="I154" s="17">
        <f>IF(H154&lt;1000,"small",IF(H154&lt;50000,"medium","large"))</f>
        <v/>
      </c>
    </row>
    <row r="155" ht="15" customHeight="1" s="13">
      <c r="A155" s="23" t="inlineStr">
        <is>
          <t>3E</t>
        </is>
      </c>
      <c r="B155" s="23" t="inlineStr">
        <is>
          <t>CRN</t>
        </is>
      </c>
      <c r="C155" s="23" t="inlineStr">
        <is>
          <t>P</t>
        </is>
      </c>
      <c r="D155" s="23" t="inlineStr">
        <is>
          <t>Pre-Sapling</t>
        </is>
      </c>
      <c r="E155" s="23" t="inlineStr">
        <is>
          <t>PWR</t>
        </is>
      </c>
      <c r="F155" s="23" t="inlineStr">
        <is>
          <t>Red and White Pine</t>
        </is>
      </c>
      <c r="G155" s="29" t="n">
        <v>15</v>
      </c>
      <c r="H155" s="30" t="n">
        <v>1037.546958</v>
      </c>
      <c r="I155" s="17">
        <f>IF(H155&lt;1000,"small",IF(H155&lt;50000,"medium","large"))</f>
        <v/>
      </c>
    </row>
    <row r="156" ht="15" customHeight="1" s="13">
      <c r="A156" s="23" t="inlineStr">
        <is>
          <t>3E</t>
        </is>
      </c>
      <c r="B156" s="23" t="inlineStr">
        <is>
          <t>CRN</t>
        </is>
      </c>
      <c r="C156" s="23" t="inlineStr">
        <is>
          <t>P</t>
        </is>
      </c>
      <c r="D156" s="23" t="inlineStr">
        <is>
          <t>Pre-Sapling</t>
        </is>
      </c>
      <c r="E156" s="23" t="inlineStr">
        <is>
          <t>TOL</t>
        </is>
      </c>
      <c r="F156" s="23" t="inlineStr">
        <is>
          <t>Tolerant Hardwoods</t>
        </is>
      </c>
      <c r="G156" s="29" t="n">
        <v>5</v>
      </c>
      <c r="H156" s="30" t="n">
        <v>81.74359438</v>
      </c>
      <c r="I156" s="17">
        <f>IF(H156&lt;1000,"small",IF(H156&lt;50000,"medium","large"))</f>
        <v/>
      </c>
    </row>
    <row r="157" ht="15" customHeight="1" s="13">
      <c r="A157" s="23" t="inlineStr">
        <is>
          <t>3E</t>
        </is>
      </c>
      <c r="B157" s="23" t="inlineStr">
        <is>
          <t>CRN</t>
        </is>
      </c>
      <c r="C157" s="23" t="inlineStr">
        <is>
          <t>S</t>
        </is>
      </c>
      <c r="D157" s="23" t="inlineStr">
        <is>
          <t>Sapling</t>
        </is>
      </c>
      <c r="E157" s="23" t="inlineStr">
        <is>
          <t>BWT</t>
        </is>
      </c>
      <c r="F157" s="23" t="inlineStr">
        <is>
          <t>White Birch</t>
        </is>
      </c>
      <c r="G157" s="29" t="n">
        <v>5</v>
      </c>
      <c r="H157" s="30" t="n">
        <v>1892.396596</v>
      </c>
      <c r="I157" s="17">
        <f>IF(H157&lt;1000,"small",IF(H157&lt;50000,"medium","large"))</f>
        <v/>
      </c>
    </row>
    <row r="158" ht="15" customHeight="1" s="13">
      <c r="A158" s="23" t="inlineStr">
        <is>
          <t>3E</t>
        </is>
      </c>
      <c r="B158" s="23" t="inlineStr">
        <is>
          <t>CRN</t>
        </is>
      </c>
      <c r="C158" s="23" t="inlineStr">
        <is>
          <t>S</t>
        </is>
      </c>
      <c r="D158" s="23" t="inlineStr">
        <is>
          <t>Sapling</t>
        </is>
      </c>
      <c r="E158" s="23" t="inlineStr">
        <is>
          <t>BWT</t>
        </is>
      </c>
      <c r="F158" s="23" t="inlineStr">
        <is>
          <t>White Birch</t>
        </is>
      </c>
      <c r="G158" s="29" t="n">
        <v>15</v>
      </c>
      <c r="H158" s="30" t="n">
        <v>16515.94275</v>
      </c>
      <c r="I158" s="17">
        <f>IF(H158&lt;1000,"small",IF(H158&lt;50000,"medium","large"))</f>
        <v/>
      </c>
    </row>
    <row r="159" ht="15" customHeight="1" s="13">
      <c r="A159" s="23" t="inlineStr">
        <is>
          <t>3E</t>
        </is>
      </c>
      <c r="B159" s="23" t="inlineStr">
        <is>
          <t>CRN</t>
        </is>
      </c>
      <c r="C159" s="23" t="inlineStr">
        <is>
          <t>S</t>
        </is>
      </c>
      <c r="D159" s="23" t="inlineStr">
        <is>
          <t>Sapling</t>
        </is>
      </c>
      <c r="E159" s="23" t="inlineStr">
        <is>
          <t>BWT</t>
        </is>
      </c>
      <c r="F159" s="23" t="inlineStr">
        <is>
          <t>White Birch</t>
        </is>
      </c>
      <c r="G159" s="29" t="n">
        <v>25</v>
      </c>
      <c r="H159" s="30" t="n">
        <v>19393.93141</v>
      </c>
      <c r="I159" s="17">
        <f>IF(H159&lt;1000,"small",IF(H159&lt;50000,"medium","large"))</f>
        <v/>
      </c>
    </row>
    <row r="160" ht="15" customHeight="1" s="13">
      <c r="A160" s="23" t="inlineStr">
        <is>
          <t>3E</t>
        </is>
      </c>
      <c r="B160" s="23" t="inlineStr">
        <is>
          <t>CRN</t>
        </is>
      </c>
      <c r="C160" s="23" t="inlineStr">
        <is>
          <t>S</t>
        </is>
      </c>
      <c r="D160" s="23" t="inlineStr">
        <is>
          <t>Sapling</t>
        </is>
      </c>
      <c r="E160" s="23" t="inlineStr">
        <is>
          <t>MCL</t>
        </is>
      </c>
      <c r="F160" s="23" t="inlineStr">
        <is>
          <t>Conifer Lowland</t>
        </is>
      </c>
      <c r="G160" s="29" t="n">
        <v>15</v>
      </c>
      <c r="H160" s="30" t="n">
        <v>8451.303231</v>
      </c>
      <c r="I160" s="17">
        <f>IF(H160&lt;1000,"small",IF(H160&lt;50000,"medium","large"))</f>
        <v/>
      </c>
    </row>
    <row r="161" ht="15" customHeight="1" s="13">
      <c r="A161" s="23" t="inlineStr">
        <is>
          <t>3E</t>
        </is>
      </c>
      <c r="B161" s="23" t="inlineStr">
        <is>
          <t>CRN</t>
        </is>
      </c>
      <c r="C161" s="23" t="inlineStr">
        <is>
          <t>S</t>
        </is>
      </c>
      <c r="D161" s="23" t="inlineStr">
        <is>
          <t>Sapling</t>
        </is>
      </c>
      <c r="E161" s="23" t="inlineStr">
        <is>
          <t>MCL</t>
        </is>
      </c>
      <c r="F161" s="23" t="inlineStr">
        <is>
          <t>Conifer Lowland</t>
        </is>
      </c>
      <c r="G161" s="29" t="n">
        <v>25</v>
      </c>
      <c r="H161" s="30" t="n">
        <v>120525.2289</v>
      </c>
      <c r="I161" s="17">
        <f>IF(H161&lt;1000,"small",IF(H161&lt;50000,"medium","large"))</f>
        <v/>
      </c>
    </row>
    <row r="162" ht="15" customHeight="1" s="13">
      <c r="A162" s="23" t="inlineStr">
        <is>
          <t>3E</t>
        </is>
      </c>
      <c r="B162" s="23" t="inlineStr">
        <is>
          <t>CRN</t>
        </is>
      </c>
      <c r="C162" s="23" t="inlineStr">
        <is>
          <t>S</t>
        </is>
      </c>
      <c r="D162" s="23" t="inlineStr">
        <is>
          <t>Sapling</t>
        </is>
      </c>
      <c r="E162" s="23" t="inlineStr">
        <is>
          <t>MCL</t>
        </is>
      </c>
      <c r="F162" s="23" t="inlineStr">
        <is>
          <t>Conifer Lowland</t>
        </is>
      </c>
      <c r="G162" s="29" t="n">
        <v>35</v>
      </c>
      <c r="H162" s="30" t="n">
        <v>100764.9138</v>
      </c>
      <c r="I162" s="17">
        <f>IF(H162&lt;1000,"small",IF(H162&lt;50000,"medium","large"))</f>
        <v/>
      </c>
    </row>
    <row r="163" ht="15" customHeight="1" s="13">
      <c r="A163" s="23" t="inlineStr">
        <is>
          <t>3E</t>
        </is>
      </c>
      <c r="B163" s="23" t="inlineStr">
        <is>
          <t>CRN</t>
        </is>
      </c>
      <c r="C163" s="23" t="inlineStr">
        <is>
          <t>S</t>
        </is>
      </c>
      <c r="D163" s="23" t="inlineStr">
        <is>
          <t>Sapling</t>
        </is>
      </c>
      <c r="E163" s="23" t="inlineStr">
        <is>
          <t>MCU</t>
        </is>
      </c>
      <c r="F163" s="23" t="inlineStr">
        <is>
          <t>Conifer Upland</t>
        </is>
      </c>
      <c r="G163" s="29" t="n">
        <v>5</v>
      </c>
      <c r="H163" s="30" t="n">
        <v>2249.124764</v>
      </c>
      <c r="I163" s="17">
        <f>IF(H163&lt;1000,"small",IF(H163&lt;50000,"medium","large"))</f>
        <v/>
      </c>
    </row>
    <row r="164" ht="15" customHeight="1" s="13">
      <c r="A164" s="23" t="inlineStr">
        <is>
          <t>3E</t>
        </is>
      </c>
      <c r="B164" s="23" t="inlineStr">
        <is>
          <t>CRN</t>
        </is>
      </c>
      <c r="C164" s="23" t="inlineStr">
        <is>
          <t>S</t>
        </is>
      </c>
      <c r="D164" s="23" t="inlineStr">
        <is>
          <t>Sapling</t>
        </is>
      </c>
      <c r="E164" s="23" t="inlineStr">
        <is>
          <t>MCU</t>
        </is>
      </c>
      <c r="F164" s="23" t="inlineStr">
        <is>
          <t>Conifer Upland</t>
        </is>
      </c>
      <c r="G164" s="29" t="n">
        <v>15</v>
      </c>
      <c r="H164" s="30" t="n">
        <v>188364.6928</v>
      </c>
      <c r="I164" s="17">
        <f>IF(H164&lt;1000,"small",IF(H164&lt;50000,"medium","large"))</f>
        <v/>
      </c>
    </row>
    <row r="165" ht="15" customHeight="1" s="13">
      <c r="A165" s="23" t="inlineStr">
        <is>
          <t>3E</t>
        </is>
      </c>
      <c r="B165" s="23" t="inlineStr">
        <is>
          <t>CRN</t>
        </is>
      </c>
      <c r="C165" s="23" t="inlineStr">
        <is>
          <t>S</t>
        </is>
      </c>
      <c r="D165" s="23" t="inlineStr">
        <is>
          <t>Sapling</t>
        </is>
      </c>
      <c r="E165" s="23" t="inlineStr">
        <is>
          <t>MCU</t>
        </is>
      </c>
      <c r="F165" s="23" t="inlineStr">
        <is>
          <t>Conifer Upland</t>
        </is>
      </c>
      <c r="G165" s="29" t="n">
        <v>25</v>
      </c>
      <c r="H165" s="30" t="n">
        <v>320677.8524</v>
      </c>
      <c r="I165" s="17">
        <f>IF(H165&lt;1000,"small",IF(H165&lt;50000,"medium","large"))</f>
        <v/>
      </c>
    </row>
    <row r="166" ht="15" customHeight="1" s="13">
      <c r="A166" s="23" t="inlineStr">
        <is>
          <t>3E</t>
        </is>
      </c>
      <c r="B166" s="23" t="inlineStr">
        <is>
          <t>CRN</t>
        </is>
      </c>
      <c r="C166" s="23" t="inlineStr">
        <is>
          <t>S</t>
        </is>
      </c>
      <c r="D166" s="23" t="inlineStr">
        <is>
          <t>Sapling</t>
        </is>
      </c>
      <c r="E166" s="23" t="inlineStr">
        <is>
          <t>MCU</t>
        </is>
      </c>
      <c r="F166" s="23" t="inlineStr">
        <is>
          <t>Conifer Upland</t>
        </is>
      </c>
      <c r="G166" s="29" t="n">
        <v>35</v>
      </c>
      <c r="H166" s="30" t="n">
        <v>189245.0984</v>
      </c>
      <c r="I166" s="17">
        <f>IF(H166&lt;1000,"small",IF(H166&lt;50000,"medium","large"))</f>
        <v/>
      </c>
    </row>
    <row r="167" ht="15" customHeight="1" s="13">
      <c r="A167" s="23" t="inlineStr">
        <is>
          <t>3E</t>
        </is>
      </c>
      <c r="B167" s="23" t="inlineStr">
        <is>
          <t>CRN</t>
        </is>
      </c>
      <c r="C167" s="23" t="inlineStr">
        <is>
          <t>S</t>
        </is>
      </c>
      <c r="D167" s="23" t="inlineStr">
        <is>
          <t>Sapling</t>
        </is>
      </c>
      <c r="E167" s="23" t="inlineStr">
        <is>
          <t>MIX</t>
        </is>
      </c>
      <c r="F167" s="23" t="inlineStr">
        <is>
          <t>Mixedwood</t>
        </is>
      </c>
      <c r="G167" s="29" t="n">
        <v>5</v>
      </c>
      <c r="H167" s="30" t="n">
        <v>4846.850017</v>
      </c>
      <c r="I167" s="17">
        <f>IF(H167&lt;1000,"small",IF(H167&lt;50000,"medium","large"))</f>
        <v/>
      </c>
    </row>
    <row r="168" ht="15" customHeight="1" s="13">
      <c r="A168" s="23" t="inlineStr">
        <is>
          <t>3E</t>
        </is>
      </c>
      <c r="B168" s="23" t="inlineStr">
        <is>
          <t>CRN</t>
        </is>
      </c>
      <c r="C168" s="23" t="inlineStr">
        <is>
          <t>S</t>
        </is>
      </c>
      <c r="D168" s="23" t="inlineStr">
        <is>
          <t>Sapling</t>
        </is>
      </c>
      <c r="E168" s="23" t="inlineStr">
        <is>
          <t>MIX</t>
        </is>
      </c>
      <c r="F168" s="23" t="inlineStr">
        <is>
          <t>Mixedwood</t>
        </is>
      </c>
      <c r="G168" s="29" t="n">
        <v>15</v>
      </c>
      <c r="H168" s="30" t="n">
        <v>50586.89107</v>
      </c>
      <c r="I168" s="17">
        <f>IF(H168&lt;1000,"small",IF(H168&lt;50000,"medium","large"))</f>
        <v/>
      </c>
    </row>
    <row r="169" ht="15" customHeight="1" s="13">
      <c r="A169" s="23" t="inlineStr">
        <is>
          <t>3E</t>
        </is>
      </c>
      <c r="B169" s="23" t="inlineStr">
        <is>
          <t>CRN</t>
        </is>
      </c>
      <c r="C169" s="23" t="inlineStr">
        <is>
          <t>S</t>
        </is>
      </c>
      <c r="D169" s="23" t="inlineStr">
        <is>
          <t>Sapling</t>
        </is>
      </c>
      <c r="E169" s="23" t="inlineStr">
        <is>
          <t>MIX</t>
        </is>
      </c>
      <c r="F169" s="23" t="inlineStr">
        <is>
          <t>Mixedwood</t>
        </is>
      </c>
      <c r="G169" s="29" t="n">
        <v>25</v>
      </c>
      <c r="H169" s="30" t="n">
        <v>90015.4281</v>
      </c>
      <c r="I169" s="17">
        <f>IF(H169&lt;1000,"small",IF(H169&lt;50000,"medium","large"))</f>
        <v/>
      </c>
    </row>
    <row r="170" ht="15" customHeight="1" s="13">
      <c r="A170" s="23" t="inlineStr">
        <is>
          <t>3E</t>
        </is>
      </c>
      <c r="B170" s="23" t="inlineStr">
        <is>
          <t>CRN</t>
        </is>
      </c>
      <c r="C170" s="23" t="inlineStr">
        <is>
          <t>S</t>
        </is>
      </c>
      <c r="D170" s="23" t="inlineStr">
        <is>
          <t>Sapling</t>
        </is>
      </c>
      <c r="E170" s="23" t="inlineStr">
        <is>
          <t>PJK</t>
        </is>
      </c>
      <c r="F170" s="23" t="inlineStr">
        <is>
          <t>Jack Pine</t>
        </is>
      </c>
      <c r="G170" s="29" t="n">
        <v>5</v>
      </c>
      <c r="H170" s="30" t="n">
        <v>3845.734211</v>
      </c>
      <c r="I170" s="17">
        <f>IF(H170&lt;1000,"small",IF(H170&lt;50000,"medium","large"))</f>
        <v/>
      </c>
    </row>
    <row r="171" ht="15" customHeight="1" s="13">
      <c r="A171" s="23" t="inlineStr">
        <is>
          <t>3E</t>
        </is>
      </c>
      <c r="B171" s="23" t="inlineStr">
        <is>
          <t>CRN</t>
        </is>
      </c>
      <c r="C171" s="23" t="inlineStr">
        <is>
          <t>S</t>
        </is>
      </c>
      <c r="D171" s="23" t="inlineStr">
        <is>
          <t>Sapling</t>
        </is>
      </c>
      <c r="E171" s="23" t="inlineStr">
        <is>
          <t>PJK</t>
        </is>
      </c>
      <c r="F171" s="23" t="inlineStr">
        <is>
          <t>Jack Pine</t>
        </is>
      </c>
      <c r="G171" s="29" t="n">
        <v>15</v>
      </c>
      <c r="H171" s="30" t="n">
        <v>72486.10776</v>
      </c>
      <c r="I171" s="17">
        <f>IF(H171&lt;1000,"small",IF(H171&lt;50000,"medium","large"))</f>
        <v/>
      </c>
    </row>
    <row r="172" ht="15" customHeight="1" s="13">
      <c r="A172" s="23" t="inlineStr">
        <is>
          <t>3E</t>
        </is>
      </c>
      <c r="B172" s="23" t="inlineStr">
        <is>
          <t>CRN</t>
        </is>
      </c>
      <c r="C172" s="23" t="inlineStr">
        <is>
          <t>S</t>
        </is>
      </c>
      <c r="D172" s="23" t="inlineStr">
        <is>
          <t>Sapling</t>
        </is>
      </c>
      <c r="E172" s="23" t="inlineStr">
        <is>
          <t>PJK</t>
        </is>
      </c>
      <c r="F172" s="23" t="inlineStr">
        <is>
          <t>Jack Pine</t>
        </is>
      </c>
      <c r="G172" s="29" t="n">
        <v>25</v>
      </c>
      <c r="H172" s="30" t="n">
        <v>80014.21406</v>
      </c>
      <c r="I172" s="17">
        <f>IF(H172&lt;1000,"small",IF(H172&lt;50000,"medium","large"))</f>
        <v/>
      </c>
    </row>
    <row r="173" ht="15" customHeight="1" s="13">
      <c r="A173" s="23" t="inlineStr">
        <is>
          <t>3E</t>
        </is>
      </c>
      <c r="B173" s="23" t="inlineStr">
        <is>
          <t>CRN</t>
        </is>
      </c>
      <c r="C173" s="23" t="inlineStr">
        <is>
          <t>S</t>
        </is>
      </c>
      <c r="D173" s="23" t="inlineStr">
        <is>
          <t>Sapling</t>
        </is>
      </c>
      <c r="E173" s="23" t="inlineStr">
        <is>
          <t>POP</t>
        </is>
      </c>
      <c r="F173" s="23" t="inlineStr">
        <is>
          <t>Poplar</t>
        </is>
      </c>
      <c r="G173" s="29" t="n">
        <v>5</v>
      </c>
      <c r="H173" s="30" t="n">
        <v>5981.243812</v>
      </c>
      <c r="I173" s="17">
        <f>IF(H173&lt;1000,"small",IF(H173&lt;50000,"medium","large"))</f>
        <v/>
      </c>
    </row>
    <row r="174" ht="15" customHeight="1" s="13">
      <c r="A174" s="23" t="inlineStr">
        <is>
          <t>3E</t>
        </is>
      </c>
      <c r="B174" s="23" t="inlineStr">
        <is>
          <t>CRN</t>
        </is>
      </c>
      <c r="C174" s="23" t="inlineStr">
        <is>
          <t>S</t>
        </is>
      </c>
      <c r="D174" s="23" t="inlineStr">
        <is>
          <t>Sapling</t>
        </is>
      </c>
      <c r="E174" s="23" t="inlineStr">
        <is>
          <t>POP</t>
        </is>
      </c>
      <c r="F174" s="23" t="inlineStr">
        <is>
          <t>Poplar</t>
        </is>
      </c>
      <c r="G174" s="29" t="n">
        <v>15</v>
      </c>
      <c r="H174" s="30" t="n">
        <v>96280.87483</v>
      </c>
      <c r="I174" s="17">
        <f>IF(H174&lt;1000,"small",IF(H174&lt;50000,"medium","large"))</f>
        <v/>
      </c>
    </row>
    <row r="175" ht="15" customHeight="1" s="13">
      <c r="A175" s="23" t="inlineStr">
        <is>
          <t>3E</t>
        </is>
      </c>
      <c r="B175" s="23" t="inlineStr">
        <is>
          <t>CRN</t>
        </is>
      </c>
      <c r="C175" s="23" t="inlineStr">
        <is>
          <t>S</t>
        </is>
      </c>
      <c r="D175" s="23" t="inlineStr">
        <is>
          <t>Sapling</t>
        </is>
      </c>
      <c r="E175" s="23" t="inlineStr">
        <is>
          <t>POP</t>
        </is>
      </c>
      <c r="F175" s="23" t="inlineStr">
        <is>
          <t>Poplar</t>
        </is>
      </c>
      <c r="G175" s="29" t="n">
        <v>25</v>
      </c>
      <c r="H175" s="30" t="n">
        <v>93559.98764000001</v>
      </c>
      <c r="I175" s="17">
        <f>IF(H175&lt;1000,"small",IF(H175&lt;50000,"medium","large"))</f>
        <v/>
      </c>
    </row>
    <row r="176" ht="15" customHeight="1" s="13">
      <c r="A176" s="23" t="inlineStr">
        <is>
          <t>3E</t>
        </is>
      </c>
      <c r="B176" s="23" t="inlineStr">
        <is>
          <t>CRN</t>
        </is>
      </c>
      <c r="C176" s="23" t="inlineStr">
        <is>
          <t>S</t>
        </is>
      </c>
      <c r="D176" s="23" t="inlineStr">
        <is>
          <t>Sapling</t>
        </is>
      </c>
      <c r="E176" s="23" t="inlineStr">
        <is>
          <t>PWR</t>
        </is>
      </c>
      <c r="F176" s="23" t="inlineStr">
        <is>
          <t>Red and White Pine</t>
        </is>
      </c>
      <c r="G176" s="29" t="n">
        <v>15</v>
      </c>
      <c r="H176" s="30" t="n">
        <v>1144.577203</v>
      </c>
      <c r="I176" s="17">
        <f>IF(H176&lt;1000,"small",IF(H176&lt;50000,"medium","large"))</f>
        <v/>
      </c>
    </row>
    <row r="177" ht="15" customHeight="1" s="13">
      <c r="A177" s="23" t="inlineStr">
        <is>
          <t>3E</t>
        </is>
      </c>
      <c r="B177" s="23" t="inlineStr">
        <is>
          <t>CRN</t>
        </is>
      </c>
      <c r="C177" s="23" t="inlineStr">
        <is>
          <t>S</t>
        </is>
      </c>
      <c r="D177" s="23" t="inlineStr">
        <is>
          <t>Sapling</t>
        </is>
      </c>
      <c r="E177" s="23" t="inlineStr">
        <is>
          <t>PWR</t>
        </is>
      </c>
      <c r="F177" s="23" t="inlineStr">
        <is>
          <t>Red and White Pine</t>
        </is>
      </c>
      <c r="G177" s="29" t="n">
        <v>25</v>
      </c>
      <c r="H177" s="30" t="n">
        <v>747.1054938</v>
      </c>
      <c r="I177" s="17">
        <f>IF(H177&lt;1000,"small",IF(H177&lt;50000,"medium","large"))</f>
        <v/>
      </c>
    </row>
    <row r="178" ht="15" customHeight="1" s="13">
      <c r="A178" s="23" t="inlineStr">
        <is>
          <t>3E</t>
        </is>
      </c>
      <c r="B178" s="23" t="inlineStr">
        <is>
          <t>CRN</t>
        </is>
      </c>
      <c r="C178" s="23" t="inlineStr">
        <is>
          <t>S</t>
        </is>
      </c>
      <c r="D178" s="23" t="inlineStr">
        <is>
          <t>Sapling</t>
        </is>
      </c>
      <c r="E178" s="23" t="inlineStr">
        <is>
          <t>PWR</t>
        </is>
      </c>
      <c r="F178" s="23" t="inlineStr">
        <is>
          <t>Red and White Pine</t>
        </is>
      </c>
      <c r="G178" s="29" t="n">
        <v>35</v>
      </c>
      <c r="H178" s="30" t="n">
        <v>288.1199988</v>
      </c>
      <c r="I178" s="17">
        <f>IF(H178&lt;1000,"small",IF(H178&lt;50000,"medium","large"))</f>
        <v/>
      </c>
    </row>
    <row r="179" ht="15" customHeight="1" s="13">
      <c r="A179" s="23" t="inlineStr">
        <is>
          <t>3E</t>
        </is>
      </c>
      <c r="B179" s="23" t="inlineStr">
        <is>
          <t>CRN</t>
        </is>
      </c>
      <c r="C179" s="23" t="inlineStr">
        <is>
          <t>S</t>
        </is>
      </c>
      <c r="D179" s="23" t="inlineStr">
        <is>
          <t>Sapling</t>
        </is>
      </c>
      <c r="E179" s="23" t="inlineStr">
        <is>
          <t>TOL</t>
        </is>
      </c>
      <c r="F179" s="23" t="inlineStr">
        <is>
          <t>Tolerant Hardwoods</t>
        </is>
      </c>
      <c r="G179" s="29" t="n">
        <v>15</v>
      </c>
      <c r="H179" s="30" t="n">
        <v>16.74999976</v>
      </c>
      <c r="I179" s="17">
        <f>IF(H179&lt;1000,"small",IF(H179&lt;50000,"medium","large"))</f>
        <v/>
      </c>
    </row>
    <row r="180" ht="15" customHeight="1" s="13">
      <c r="A180" s="23" t="inlineStr">
        <is>
          <t>3E</t>
        </is>
      </c>
      <c r="B180" s="23" t="inlineStr">
        <is>
          <t>CRN</t>
        </is>
      </c>
      <c r="C180" s="23" t="inlineStr">
        <is>
          <t>S</t>
        </is>
      </c>
      <c r="D180" s="23" t="inlineStr">
        <is>
          <t>Sapling</t>
        </is>
      </c>
      <c r="E180" s="23" t="inlineStr">
        <is>
          <t>TOL</t>
        </is>
      </c>
      <c r="F180" s="23" t="inlineStr">
        <is>
          <t>Tolerant Hardwoods</t>
        </is>
      </c>
      <c r="G180" s="29" t="n">
        <v>25</v>
      </c>
      <c r="H180" s="30" t="n">
        <v>3.74000001</v>
      </c>
      <c r="I180" s="17">
        <f>IF(H180&lt;1000,"small",IF(H180&lt;50000,"medium","large"))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2026-06-01T22:18:27Z</dcterms:created>
  <dcterms:modified xmlns:dcterms="http://purl.org/dc/terms/" xmlns:xsi="http://www.w3.org/2001/XMLSchema-instance" xsi:type="dcterms:W3CDTF">2026-07-11T17:00:03Z</dcterms:modified>
  <cp:revision>0</cp:revision>
</cp:coreProperties>
</file>